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Sprawozdanie_korekta" sheetId="4" r:id="rId1"/>
    <sheet name="Korekta_dane dobowe" sheetId="5" r:id="rId2"/>
  </sheets>
  <definedNames>
    <definedName name="_xlnm.Print_Area" localSheetId="0">Sprawozdanie_korekta!$A$1:$H$48</definedName>
  </definedNames>
  <calcPr calcId="145621"/>
</workbook>
</file>

<file path=xl/calcChain.xml><?xml version="1.0" encoding="utf-8"?>
<calcChain xmlns="http://schemas.openxmlformats.org/spreadsheetml/2006/main">
  <c r="D5" i="5" l="1"/>
  <c r="C5" i="5"/>
  <c r="C3" i="5"/>
  <c r="C38" i="5" l="1"/>
  <c r="C2" i="5" l="1"/>
  <c r="C15" i="5"/>
  <c r="C16" i="5"/>
  <c r="C102" i="5" s="1"/>
  <c r="F16" i="5"/>
  <c r="C17" i="5"/>
  <c r="F17" i="5"/>
  <c r="C18" i="5"/>
  <c r="C104" i="5" s="1"/>
  <c r="F18" i="5"/>
  <c r="C19" i="5"/>
  <c r="F19" i="5"/>
  <c r="C20" i="5"/>
  <c r="C106" i="5" s="1"/>
  <c r="F20" i="5"/>
  <c r="C21" i="5"/>
  <c r="F21" i="5"/>
  <c r="C22" i="5"/>
  <c r="C108" i="5" s="1"/>
  <c r="F22" i="5"/>
  <c r="C23" i="5"/>
  <c r="F23" i="5"/>
  <c r="C24" i="5"/>
  <c r="C110" i="5" s="1"/>
  <c r="F24" i="5"/>
  <c r="C25" i="5"/>
  <c r="F25" i="5"/>
  <c r="C26" i="5"/>
  <c r="C112" i="5" s="1"/>
  <c r="F26" i="5"/>
  <c r="C27" i="5"/>
  <c r="F27" i="5"/>
  <c r="C28" i="5"/>
  <c r="C114" i="5" s="1"/>
  <c r="F28" i="5"/>
  <c r="C29" i="5"/>
  <c r="F29" i="5"/>
  <c r="C30" i="5"/>
  <c r="C116" i="5" s="1"/>
  <c r="F30" i="5"/>
  <c r="C31" i="5"/>
  <c r="F31" i="5"/>
  <c r="C32" i="5"/>
  <c r="C118" i="5" s="1"/>
  <c r="F32" i="5"/>
  <c r="C33" i="5"/>
  <c r="F33" i="5"/>
  <c r="C34" i="5"/>
  <c r="C120" i="5" s="1"/>
  <c r="F34" i="5"/>
  <c r="C35" i="5"/>
  <c r="F35" i="5"/>
  <c r="C36" i="5"/>
  <c r="C122" i="5" s="1"/>
  <c r="F36" i="5"/>
  <c r="C37" i="5"/>
  <c r="F37" i="5"/>
  <c r="C124" i="5"/>
  <c r="F38" i="5"/>
  <c r="C39" i="5"/>
  <c r="F39" i="5"/>
  <c r="C40" i="5"/>
  <c r="C126" i="5" s="1"/>
  <c r="F40" i="5"/>
  <c r="C41" i="5"/>
  <c r="F41" i="5"/>
  <c r="C42" i="5"/>
  <c r="C128" i="5" s="1"/>
  <c r="F42" i="5"/>
  <c r="C43" i="5"/>
  <c r="F43" i="5"/>
  <c r="C44" i="5"/>
  <c r="C130" i="5" s="1"/>
  <c r="F44" i="5"/>
  <c r="C45" i="5"/>
  <c r="F45" i="5"/>
  <c r="C46" i="5"/>
  <c r="A12" i="5" s="1"/>
  <c r="F46" i="5"/>
  <c r="C56" i="5"/>
  <c r="F56" i="5"/>
  <c r="C57" i="5"/>
  <c r="F57" i="5"/>
  <c r="F102" i="5" s="1"/>
  <c r="C58" i="5"/>
  <c r="F58" i="5"/>
  <c r="C59" i="5"/>
  <c r="F59" i="5"/>
  <c r="C60" i="5"/>
  <c r="F60" i="5"/>
  <c r="C61" i="5"/>
  <c r="F61" i="5"/>
  <c r="F106" i="5" s="1"/>
  <c r="C62" i="5"/>
  <c r="F62" i="5"/>
  <c r="C63" i="5"/>
  <c r="F63" i="5"/>
  <c r="C64" i="5"/>
  <c r="F64" i="5"/>
  <c r="C65" i="5"/>
  <c r="F65" i="5"/>
  <c r="F110" i="5" s="1"/>
  <c r="C66" i="5"/>
  <c r="F66" i="5"/>
  <c r="C67" i="5"/>
  <c r="F67" i="5"/>
  <c r="C68" i="5"/>
  <c r="F68" i="5"/>
  <c r="C69" i="5"/>
  <c r="F69" i="5"/>
  <c r="F114" i="5" s="1"/>
  <c r="C70" i="5"/>
  <c r="F70" i="5"/>
  <c r="C71" i="5"/>
  <c r="F71" i="5"/>
  <c r="C72" i="5"/>
  <c r="F72" i="5"/>
  <c r="C73" i="5"/>
  <c r="F73" i="5"/>
  <c r="F118" i="5" s="1"/>
  <c r="C74" i="5"/>
  <c r="F74" i="5"/>
  <c r="C75" i="5"/>
  <c r="F75" i="5"/>
  <c r="C76" i="5"/>
  <c r="F76" i="5"/>
  <c r="C77" i="5"/>
  <c r="F77" i="5"/>
  <c r="F122" i="5" s="1"/>
  <c r="C78" i="5"/>
  <c r="F78" i="5"/>
  <c r="C79" i="5"/>
  <c r="F79" i="5"/>
  <c r="C80" i="5"/>
  <c r="F80" i="5"/>
  <c r="C81" i="5"/>
  <c r="F81" i="5"/>
  <c r="F126" i="5" s="1"/>
  <c r="C82" i="5"/>
  <c r="F82" i="5"/>
  <c r="C83" i="5"/>
  <c r="F83" i="5"/>
  <c r="C84" i="5"/>
  <c r="F84" i="5"/>
  <c r="C85" i="5"/>
  <c r="F85" i="5"/>
  <c r="F130" i="5" s="1"/>
  <c r="C86" i="5"/>
  <c r="F86" i="5"/>
  <c r="C87" i="5"/>
  <c r="F87" i="5"/>
  <c r="A53" i="5" s="1"/>
  <c r="G94" i="5"/>
  <c r="B101" i="5"/>
  <c r="C101" i="5"/>
  <c r="D101" i="5"/>
  <c r="E101" i="5"/>
  <c r="F101" i="5"/>
  <c r="B102" i="5"/>
  <c r="D102" i="5"/>
  <c r="E102" i="5"/>
  <c r="B103" i="5"/>
  <c r="C103" i="5"/>
  <c r="D103" i="5"/>
  <c r="E103" i="5"/>
  <c r="F103" i="5"/>
  <c r="B104" i="5"/>
  <c r="D104" i="5"/>
  <c r="E104" i="5"/>
  <c r="F104" i="5"/>
  <c r="B105" i="5"/>
  <c r="C105" i="5"/>
  <c r="D105" i="5"/>
  <c r="E105" i="5"/>
  <c r="F105" i="5"/>
  <c r="B106" i="5"/>
  <c r="D106" i="5"/>
  <c r="E106" i="5"/>
  <c r="B107" i="5"/>
  <c r="C107" i="5"/>
  <c r="D107" i="5"/>
  <c r="E107" i="5"/>
  <c r="F107" i="5"/>
  <c r="B108" i="5"/>
  <c r="D108" i="5"/>
  <c r="E108" i="5"/>
  <c r="F108" i="5"/>
  <c r="B109" i="5"/>
  <c r="C109" i="5"/>
  <c r="D109" i="5"/>
  <c r="E109" i="5"/>
  <c r="F109" i="5"/>
  <c r="B110" i="5"/>
  <c r="D110" i="5"/>
  <c r="E110" i="5"/>
  <c r="B111" i="5"/>
  <c r="C111" i="5"/>
  <c r="D111" i="5"/>
  <c r="E111" i="5"/>
  <c r="F111" i="5"/>
  <c r="B112" i="5"/>
  <c r="D112" i="5"/>
  <c r="E112" i="5"/>
  <c r="F112" i="5"/>
  <c r="B113" i="5"/>
  <c r="C113" i="5"/>
  <c r="D113" i="5"/>
  <c r="E113" i="5"/>
  <c r="F113" i="5"/>
  <c r="B114" i="5"/>
  <c r="D114" i="5"/>
  <c r="E114" i="5"/>
  <c r="B115" i="5"/>
  <c r="C115" i="5"/>
  <c r="D115" i="5"/>
  <c r="E115" i="5"/>
  <c r="F115" i="5"/>
  <c r="B116" i="5"/>
  <c r="D116" i="5"/>
  <c r="E116" i="5"/>
  <c r="F116" i="5"/>
  <c r="B117" i="5"/>
  <c r="C117" i="5"/>
  <c r="D117" i="5"/>
  <c r="E117" i="5"/>
  <c r="F117" i="5"/>
  <c r="B118" i="5"/>
  <c r="D118" i="5"/>
  <c r="E118" i="5"/>
  <c r="B119" i="5"/>
  <c r="C119" i="5"/>
  <c r="D119" i="5"/>
  <c r="E119" i="5"/>
  <c r="F119" i="5"/>
  <c r="B120" i="5"/>
  <c r="D120" i="5"/>
  <c r="E120" i="5"/>
  <c r="F120" i="5"/>
  <c r="B121" i="5"/>
  <c r="C121" i="5"/>
  <c r="D121" i="5"/>
  <c r="E121" i="5"/>
  <c r="F121" i="5"/>
  <c r="B122" i="5"/>
  <c r="D122" i="5"/>
  <c r="E122" i="5"/>
  <c r="B123" i="5"/>
  <c r="C123" i="5"/>
  <c r="D123" i="5"/>
  <c r="E123" i="5"/>
  <c r="F123" i="5"/>
  <c r="B124" i="5"/>
  <c r="D124" i="5"/>
  <c r="E124" i="5"/>
  <c r="F124" i="5"/>
  <c r="B125" i="5"/>
  <c r="C125" i="5"/>
  <c r="D125" i="5"/>
  <c r="E125" i="5"/>
  <c r="F125" i="5"/>
  <c r="B126" i="5"/>
  <c r="D126" i="5"/>
  <c r="E126" i="5"/>
  <c r="B127" i="5"/>
  <c r="C127" i="5"/>
  <c r="D127" i="5"/>
  <c r="E127" i="5"/>
  <c r="F127" i="5"/>
  <c r="B128" i="5"/>
  <c r="D128" i="5"/>
  <c r="E128" i="5"/>
  <c r="F128" i="5"/>
  <c r="B129" i="5"/>
  <c r="C129" i="5"/>
  <c r="D129" i="5"/>
  <c r="E129" i="5"/>
  <c r="F129" i="5"/>
  <c r="B130" i="5"/>
  <c r="D130" i="5"/>
  <c r="E130" i="5"/>
  <c r="B131" i="5"/>
  <c r="C131" i="5"/>
  <c r="D131" i="5"/>
  <c r="E131" i="5"/>
  <c r="F131" i="5"/>
  <c r="Q2" i="4"/>
  <c r="Q3" i="4" s="1"/>
  <c r="Q4" i="4" s="1"/>
  <c r="Q6" i="4" s="1"/>
  <c r="Q8" i="4" s="1"/>
  <c r="Q9" i="4" s="1"/>
  <c r="Q10" i="4" s="1"/>
  <c r="Q12" i="4" s="1"/>
  <c r="Q13" i="4" s="1"/>
  <c r="Q14" i="4" s="1"/>
  <c r="Q15" i="4" s="1"/>
  <c r="Q17" i="4" s="1"/>
  <c r="Q20" i="4" s="1"/>
  <c r="Q21" i="4" s="1"/>
  <c r="E5" i="4"/>
  <c r="C4" i="5" s="1"/>
  <c r="C53" i="5" l="1"/>
  <c r="H27" i="4" s="1"/>
  <c r="D53" i="5"/>
  <c r="H25" i="4" s="1"/>
  <c r="F132" i="5"/>
  <c r="A95" i="5" s="1"/>
  <c r="C95" i="5" s="1"/>
  <c r="H32" i="4" s="1"/>
  <c r="C12" i="5"/>
  <c r="H22" i="4" s="1"/>
  <c r="D12" i="5"/>
  <c r="C132" i="5"/>
  <c r="H20" i="4" l="1"/>
  <c r="D95" i="5"/>
  <c r="H30" i="4" s="1"/>
</calcChain>
</file>

<file path=xl/sharedStrings.xml><?xml version="1.0" encoding="utf-8"?>
<sst xmlns="http://schemas.openxmlformats.org/spreadsheetml/2006/main" count="99" uniqueCount="58">
  <si>
    <t>do  (RRRR-MM-DD)</t>
  </si>
  <si>
    <t>od  (RRRR-MM-DD)</t>
  </si>
  <si>
    <t>Nr postanowienia</t>
  </si>
  <si>
    <t xml:space="preserve">Okres, którego dotyczy zakwestionowanie:      </t>
  </si>
  <si>
    <t xml:space="preserve">Ilość energii  elektrycznej zakwestionwanej przez URE [MWh]    </t>
  </si>
  <si>
    <t>Nr Instalacji</t>
  </si>
  <si>
    <t>Lp.</t>
  </si>
  <si>
    <t>Proszę wypełnić jedynie w sytuacji kiedy wybrano odpowiedź tak</t>
  </si>
  <si>
    <t xml:space="preserve">Czy wydano postanowienie o braku możliwości zakwalifikowania  kwestionowanej ilości energii elektrycznej jako energi elekrtcznej wytworzonej z odnawialnych źródeł energii w instalacji odnawialnego źródła energii. </t>
  </si>
  <si>
    <t>Przyczyna korekty:</t>
  </si>
  <si>
    <t>Nr ewidencyjny dokumentu korygowanego (źródłowy):</t>
  </si>
  <si>
    <t>Korekta sprawozdania miesięcznego</t>
  </si>
  <si>
    <t>Typ rozliczenia:</t>
  </si>
  <si>
    <t>Imię i nazwisko:</t>
  </si>
  <si>
    <t>09</t>
  </si>
  <si>
    <t>07</t>
  </si>
  <si>
    <t>06</t>
  </si>
  <si>
    <t>04</t>
  </si>
  <si>
    <t>Okres rozliczeniowy Operatora Rozliczeń: 
(miesiąc kalendarzowy, rok)</t>
  </si>
  <si>
    <t>Nr ewidencyjny instalacji</t>
  </si>
  <si>
    <t>05</t>
  </si>
  <si>
    <t>Nr Sprzedawcy</t>
  </si>
  <si>
    <t>SPRZEDAWCA ZOBOWIĄZANY:</t>
  </si>
  <si>
    <t>03</t>
  </si>
  <si>
    <t>02</t>
  </si>
  <si>
    <t xml:space="preserve">do Umowy o Współpracy w zakresie rozliczania </t>
  </si>
  <si>
    <t>01</t>
  </si>
  <si>
    <t>Data sporządzenia Sprawozdania:
(DD MM RRRR)</t>
  </si>
  <si>
    <t>Załącznik nr 3</t>
  </si>
  <si>
    <t>okres rozliczeniowy</t>
  </si>
  <si>
    <t>Wartość energii sprzedanej  w danym miesiącu
[zł]</t>
  </si>
  <si>
    <t>Dzienna cena TGeBase [zł/MWh]</t>
  </si>
  <si>
    <t>Wartość energii zakupionej  
[zł]</t>
  </si>
  <si>
    <t>Dzień okresu rozliczeniowego</t>
  </si>
  <si>
    <t xml:space="preserve"> Wartość salda z poprzednich Okresów do rozliczenia w bieżącym Okresie [zł]</t>
  </si>
  <si>
    <t>Różnica wartości energii  sprzedanej 
i zakupionej 
 [zł]</t>
  </si>
  <si>
    <t>Różnica:</t>
  </si>
  <si>
    <t>Po korekcie (powinno być):</t>
  </si>
  <si>
    <r>
      <t xml:space="preserve"> Wartość salda </t>
    </r>
    <r>
      <rPr>
        <b/>
        <sz val="10"/>
        <color theme="1"/>
        <rFont val="Times New Roman"/>
        <family val="1"/>
        <charset val="238"/>
      </rPr>
      <t xml:space="preserve">z poprzednich Okresów </t>
    </r>
    <r>
      <rPr>
        <sz val="10"/>
        <color theme="1"/>
        <rFont val="Times New Roman"/>
        <family val="1"/>
        <charset val="238"/>
      </rPr>
      <t>do rozliczenia w bieżącym Okresie [zł]</t>
    </r>
  </si>
  <si>
    <t>Przed korektą (było):</t>
  </si>
  <si>
    <t>Numer ewidencyjn dokumentu</t>
  </si>
  <si>
    <t xml:space="preserve">Nr Sprzedawcy zobowiązanego: </t>
  </si>
  <si>
    <t>Nr Sprawozdania:
(generowany automatycznie po wypełnieniu zielonych pól formularza)</t>
  </si>
  <si>
    <r>
      <t xml:space="preserve">2. Wartość salda dla instalacja odnawialnego źródła energii do rozliczenia w następnym Okresie </t>
    </r>
    <r>
      <rPr>
        <b/>
        <sz val="10"/>
        <color theme="1"/>
        <rFont val="Times New Roman"/>
        <family val="1"/>
        <charset val="238"/>
      </rPr>
      <t>przed korektą</t>
    </r>
    <r>
      <rPr>
        <sz val="10"/>
        <color theme="1"/>
        <rFont val="Times New Roman"/>
        <family val="1"/>
        <charset val="238"/>
      </rPr>
      <t xml:space="preserve">:  </t>
    </r>
  </si>
  <si>
    <r>
      <t xml:space="preserve">1. Wartość ujemnego salda dla instalacja odnawialnego źródła energii do wypłaty </t>
    </r>
    <r>
      <rPr>
        <b/>
        <sz val="10"/>
        <color theme="1"/>
        <rFont val="Times New Roman"/>
        <family val="1"/>
        <charset val="238"/>
      </rPr>
      <t>przed korektą</t>
    </r>
    <r>
      <rPr>
        <sz val="10"/>
        <color theme="1"/>
        <rFont val="Times New Roman"/>
        <family val="1"/>
        <charset val="238"/>
      </rPr>
      <t xml:space="preserve">:  </t>
    </r>
  </si>
  <si>
    <r>
      <t xml:space="preserve">1. Wartość ujemnego salda dla instalacja odnawialnego źródła energii do wypłaty </t>
    </r>
    <r>
      <rPr>
        <b/>
        <sz val="10"/>
        <color theme="1"/>
        <rFont val="Times New Roman"/>
        <family val="1"/>
        <charset val="238"/>
      </rPr>
      <t>po korekcie</t>
    </r>
    <r>
      <rPr>
        <sz val="10"/>
        <color theme="1"/>
        <rFont val="Times New Roman"/>
        <family val="1"/>
        <charset val="238"/>
      </rPr>
      <t xml:space="preserve">: </t>
    </r>
    <r>
      <rPr>
        <sz val="12"/>
        <color theme="1"/>
        <rFont val="Times New Roman"/>
        <family val="1"/>
        <charset val="238"/>
      </rPr>
      <t xml:space="preserve"> </t>
    </r>
  </si>
  <si>
    <r>
      <t xml:space="preserve">2. Wartość salda dla instalacja odnawialnego źródła energii do rozliczenia w następnym Okresie </t>
    </r>
    <r>
      <rPr>
        <b/>
        <sz val="10"/>
        <color theme="1"/>
        <rFont val="Times New Roman"/>
        <family val="1"/>
        <charset val="238"/>
      </rPr>
      <t xml:space="preserve">po korekcie:  </t>
    </r>
  </si>
  <si>
    <r>
      <t xml:space="preserve">1. Wartość ujemnego salda dla instalacja odnawialnego źródła energii </t>
    </r>
    <r>
      <rPr>
        <b/>
        <sz val="10"/>
        <color theme="1"/>
        <rFont val="Times New Roman"/>
        <family val="1"/>
        <charset val="238"/>
      </rPr>
      <t>do wypłaty:</t>
    </r>
    <r>
      <rPr>
        <sz val="10"/>
        <color theme="1"/>
        <rFont val="Times New Roman"/>
        <family val="1"/>
        <charset val="238"/>
      </rPr>
      <t xml:space="preserve">  </t>
    </r>
  </si>
  <si>
    <r>
      <t xml:space="preserve">2. Wartość salda dla instalacja odnawialnego źródła energii do rozliczenia </t>
    </r>
    <r>
      <rPr>
        <b/>
        <sz val="10"/>
        <color theme="1"/>
        <rFont val="Times New Roman"/>
        <family val="1"/>
        <charset val="238"/>
      </rPr>
      <t>w następnym Okresie</t>
    </r>
    <r>
      <rPr>
        <sz val="10"/>
        <color theme="1"/>
        <rFont val="Times New Roman"/>
        <family val="1"/>
        <charset val="238"/>
      </rPr>
      <t xml:space="preserve">:  </t>
    </r>
  </si>
  <si>
    <t xml:space="preserve"> Wartość ujemnego salda dla instakacji odnawialnego źródła energii do wypłaty                                [zł]</t>
  </si>
  <si>
    <t>Wartość salda dla instakacji odnawialnego źródła energii  do rozliczenia w następnym Okresie                                                   [zł]</t>
  </si>
  <si>
    <t>Ilość energii zakupionej    
[kWh]</t>
  </si>
  <si>
    <t>Ilość energii sprzedanwj    
[kWh]</t>
  </si>
  <si>
    <t>Korekta sprawozdania miesięcznego dane dobowe instalacji</t>
  </si>
  <si>
    <t>* zielone pola do wypełnienia</t>
  </si>
  <si>
    <t>Podpisy osób upoważnionych do reprezentoowania Sprzedawcy Zobowiązanego</t>
  </si>
  <si>
    <t>ujemnego salda ze Sprzedawcą Zobowiązanym</t>
  </si>
  <si>
    <t>Cena jednostkowa (z aukcji) 
[zł/MWh]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</si>
</sst>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7" fillId="0" borderId="3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/>
    <xf numFmtId="49" fontId="6" fillId="0" borderId="0" xfId="0" applyNumberFormat="1" applyFont="1"/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9" fillId="0" borderId="0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/>
    <xf numFmtId="49" fontId="6" fillId="0" borderId="0" xfId="0" applyNumberFormat="1" applyFont="1" applyBorder="1"/>
    <xf numFmtId="0" fontId="11" fillId="0" borderId="0" xfId="0" applyNumberFormat="1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wrapText="1"/>
    </xf>
    <xf numFmtId="0" fontId="9" fillId="0" borderId="0" xfId="0" applyFont="1" applyFill="1"/>
    <xf numFmtId="4" fontId="9" fillId="2" borderId="3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4" fontId="9" fillId="0" borderId="0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/>
    <xf numFmtId="0" fontId="9" fillId="0" borderId="3" xfId="0" applyFont="1" applyFill="1" applyBorder="1"/>
    <xf numFmtId="1" fontId="6" fillId="0" borderId="0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9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/>
    <xf numFmtId="0" fontId="6" fillId="0" borderId="17" xfId="0" applyFont="1" applyFill="1" applyBorder="1" applyAlignment="1"/>
    <xf numFmtId="4" fontId="9" fillId="0" borderId="17" xfId="0" applyNumberFormat="1" applyFont="1" applyFill="1" applyBorder="1"/>
    <xf numFmtId="4" fontId="9" fillId="0" borderId="16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9" fillId="3" borderId="3" xfId="0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/>
    <xf numFmtId="0" fontId="7" fillId="0" borderId="3" xfId="0" applyFont="1" applyFill="1" applyBorder="1"/>
    <xf numFmtId="0" fontId="15" fillId="0" borderId="3" xfId="0" applyFont="1" applyBorder="1"/>
    <xf numFmtId="0" fontId="15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2" xfId="0" applyNumberFormat="1" applyFont="1" applyBorder="1" applyAlignment="1">
      <alignment horizontal="center" vertical="center"/>
    </xf>
    <xf numFmtId="43" fontId="9" fillId="0" borderId="8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43" fontId="9" fillId="0" borderId="2" xfId="1" applyFont="1" applyBorder="1" applyAlignment="1">
      <alignment horizontal="center" vertical="center" wrapText="1"/>
    </xf>
    <xf numFmtId="43" fontId="9" fillId="0" borderId="8" xfId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15"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99FF99"/>
          </stop>
        </gradientFill>
      </fill>
    </dxf>
    <dxf>
      <fill>
        <gradientFill degree="90">
          <stop position="0">
            <color theme="0"/>
          </stop>
          <stop position="1">
            <color rgb="FFFFCCFF"/>
          </stop>
        </gradientFill>
      </fill>
    </dxf>
    <dxf>
      <fill>
        <patternFill>
          <bgColor rgb="FFFFCC99"/>
        </patternFill>
      </fill>
    </dxf>
    <dxf>
      <fill>
        <gradientFill degree="90">
          <stop position="0">
            <color theme="0"/>
          </stop>
          <stop position="1">
            <color rgb="FFFFCCCC"/>
          </stop>
        </gradientFill>
      </fill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99FF99"/>
          </stop>
        </gradientFill>
      </fill>
    </dxf>
    <dxf>
      <fill>
        <gradientFill degree="90">
          <stop position="0">
            <color theme="0"/>
          </stop>
          <stop position="1">
            <color rgb="FFFFCCFF"/>
          </stop>
        </gradientFill>
      </fill>
    </dxf>
    <dxf>
      <fill>
        <patternFill>
          <bgColor rgb="FFFFCC99"/>
        </patternFill>
      </fill>
    </dxf>
    <dxf>
      <fill>
        <gradientFill degree="90">
          <stop position="0">
            <color theme="0"/>
          </stop>
          <stop position="1">
            <color rgb="FFFFCCCC"/>
          </stop>
        </gradientFill>
      </fill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99FF99"/>
          </stop>
        </gradientFill>
      </fill>
    </dxf>
    <dxf>
      <fill>
        <gradientFill degree="90">
          <stop position="0">
            <color theme="0"/>
          </stop>
          <stop position="1">
            <color rgb="FFFFCCFF"/>
          </stop>
        </gradientFill>
      </fill>
    </dxf>
    <dxf>
      <fill>
        <patternFill>
          <bgColor rgb="FFFFCC99"/>
        </patternFill>
      </fill>
    </dxf>
    <dxf>
      <fill>
        <gradientFill degree="90">
          <stop position="0">
            <color theme="0"/>
          </stop>
          <stop position="1">
            <color rgb="FFFFCCCC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34</xdr:row>
          <xdr:rowOff>0</xdr:rowOff>
        </xdr:from>
        <xdr:to>
          <xdr:col>7</xdr:col>
          <xdr:colOff>1181100</xdr:colOff>
          <xdr:row>34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34</xdr:row>
          <xdr:rowOff>219075</xdr:rowOff>
        </xdr:from>
        <xdr:to>
          <xdr:col>7</xdr:col>
          <xdr:colOff>1190625</xdr:colOff>
          <xdr:row>35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63"/>
  <sheetViews>
    <sheetView view="pageBreakPreview" zoomScaleNormal="100" zoomScaleSheetLayoutView="100" workbookViewId="0">
      <selection activeCell="H3" sqref="H3"/>
    </sheetView>
  </sheetViews>
  <sheetFormatPr defaultRowHeight="15" x14ac:dyDescent="0.25"/>
  <cols>
    <col min="2" max="2" width="14.140625" customWidth="1"/>
    <col min="4" max="4" width="11.28515625" customWidth="1"/>
    <col min="5" max="5" width="15.28515625" customWidth="1"/>
    <col min="6" max="6" width="17.85546875" customWidth="1"/>
    <col min="7" max="7" width="17" customWidth="1"/>
    <col min="8" max="8" width="21.140625" customWidth="1"/>
    <col min="14" max="18" width="0" hidden="1" customWidth="1"/>
  </cols>
  <sheetData>
    <row r="1" spans="1:18" ht="15" customHeight="1" x14ac:dyDescent="0.25">
      <c r="A1" s="22" t="s">
        <v>28</v>
      </c>
      <c r="B1" s="5"/>
      <c r="C1" s="5"/>
      <c r="D1" s="5"/>
      <c r="E1" s="5"/>
      <c r="F1" s="98" t="s">
        <v>27</v>
      </c>
      <c r="G1" s="98"/>
      <c r="H1" s="98"/>
      <c r="N1" s="6" t="s">
        <v>26</v>
      </c>
      <c r="O1" s="6" t="s">
        <v>26</v>
      </c>
      <c r="P1" s="6" t="s">
        <v>26</v>
      </c>
      <c r="Q1" s="5">
        <v>2016</v>
      </c>
      <c r="R1" s="5">
        <v>1</v>
      </c>
    </row>
    <row r="2" spans="1:18" ht="15" customHeight="1" x14ac:dyDescent="0.25">
      <c r="A2" s="22" t="s">
        <v>25</v>
      </c>
      <c r="B2" s="5"/>
      <c r="C2" s="5"/>
      <c r="D2" s="5"/>
      <c r="E2" s="5"/>
      <c r="F2" s="99"/>
      <c r="G2" s="99"/>
      <c r="H2" s="99"/>
      <c r="N2" s="6" t="s">
        <v>24</v>
      </c>
      <c r="O2" s="6" t="s">
        <v>24</v>
      </c>
      <c r="P2" s="6" t="s">
        <v>24</v>
      </c>
      <c r="Q2" s="5">
        <f>Q1+1</f>
        <v>2017</v>
      </c>
      <c r="R2" s="5">
        <v>2</v>
      </c>
    </row>
    <row r="3" spans="1:18" ht="15" customHeight="1" x14ac:dyDescent="0.25">
      <c r="A3" s="21" t="s">
        <v>56</v>
      </c>
      <c r="B3" s="5"/>
      <c r="C3" s="5"/>
      <c r="D3" s="5"/>
      <c r="E3" s="5"/>
      <c r="F3" s="53"/>
      <c r="G3" s="53"/>
      <c r="H3" s="53"/>
      <c r="N3" s="6" t="s">
        <v>23</v>
      </c>
      <c r="O3" s="6" t="s">
        <v>23</v>
      </c>
      <c r="P3" s="6" t="s">
        <v>23</v>
      </c>
      <c r="Q3" s="5">
        <f>Q2+1</f>
        <v>2018</v>
      </c>
      <c r="R3" s="5">
        <v>3</v>
      </c>
    </row>
    <row r="4" spans="1:18" ht="9.75" customHeight="1" x14ac:dyDescent="0.25">
      <c r="N4" s="6" t="s">
        <v>17</v>
      </c>
      <c r="O4" s="6" t="s">
        <v>17</v>
      </c>
      <c r="P4" s="6" t="s">
        <v>17</v>
      </c>
      <c r="Q4" s="5">
        <f>Q3+1</f>
        <v>2019</v>
      </c>
      <c r="R4" s="5">
        <v>4</v>
      </c>
    </row>
    <row r="5" spans="1:18" ht="45" customHeight="1" x14ac:dyDescent="0.25">
      <c r="A5" s="81" t="s">
        <v>42</v>
      </c>
      <c r="B5" s="82"/>
      <c r="C5" s="82"/>
      <c r="D5" s="83"/>
      <c r="E5" s="87" t="str">
        <f>H6&amp;"/"&amp;F7&amp;"/"&amp;F8&amp;E8&amp;"/"&amp;H3&amp;G3&amp;F3&amp;J1&amp;"/K"</f>
        <v>////K</v>
      </c>
      <c r="F5" s="88"/>
      <c r="G5" s="88"/>
      <c r="H5" s="89"/>
      <c r="N5" s="6"/>
      <c r="O5" s="6"/>
      <c r="P5" s="6"/>
      <c r="Q5" s="5"/>
      <c r="R5" s="5"/>
    </row>
    <row r="6" spans="1:18" ht="38.25" customHeight="1" x14ac:dyDescent="0.25">
      <c r="A6" s="90" t="s">
        <v>22</v>
      </c>
      <c r="B6" s="92"/>
      <c r="C6" s="90"/>
      <c r="D6" s="91"/>
      <c r="E6" s="91"/>
      <c r="F6" s="96"/>
      <c r="G6" s="20" t="s">
        <v>21</v>
      </c>
      <c r="H6" s="52"/>
      <c r="N6" s="6" t="s">
        <v>20</v>
      </c>
      <c r="O6" s="6" t="s">
        <v>20</v>
      </c>
      <c r="P6" s="6" t="s">
        <v>20</v>
      </c>
      <c r="Q6" s="5">
        <f>Q4+1</f>
        <v>2020</v>
      </c>
      <c r="R6" s="5">
        <v>5</v>
      </c>
    </row>
    <row r="7" spans="1:18" ht="38.25" customHeight="1" x14ac:dyDescent="0.25">
      <c r="A7" s="90" t="s">
        <v>19</v>
      </c>
      <c r="B7" s="91"/>
      <c r="C7" s="91"/>
      <c r="D7" s="91"/>
      <c r="E7" s="92"/>
      <c r="F7" s="84"/>
      <c r="G7" s="85"/>
      <c r="H7" s="86"/>
      <c r="I7" s="19"/>
      <c r="N7" s="6"/>
      <c r="O7" s="6"/>
      <c r="P7" s="6"/>
      <c r="Q7" s="5"/>
      <c r="R7" s="5"/>
    </row>
    <row r="8" spans="1:18" ht="13.5" customHeight="1" x14ac:dyDescent="0.25">
      <c r="A8" s="100" t="s">
        <v>18</v>
      </c>
      <c r="B8" s="101"/>
      <c r="C8" s="101"/>
      <c r="D8" s="102"/>
      <c r="E8" s="106"/>
      <c r="F8" s="108"/>
      <c r="G8" s="109"/>
      <c r="H8" s="110"/>
      <c r="N8" s="6" t="s">
        <v>16</v>
      </c>
      <c r="O8" s="6" t="s">
        <v>16</v>
      </c>
      <c r="P8" s="6" t="s">
        <v>16</v>
      </c>
      <c r="Q8" s="5">
        <f>Q6+1</f>
        <v>2021</v>
      </c>
      <c r="R8" s="5">
        <v>6</v>
      </c>
    </row>
    <row r="9" spans="1:18" ht="13.5" customHeight="1" x14ac:dyDescent="0.25">
      <c r="A9" s="103"/>
      <c r="B9" s="104"/>
      <c r="C9" s="104"/>
      <c r="D9" s="105"/>
      <c r="E9" s="107"/>
      <c r="F9" s="107"/>
      <c r="G9" s="111"/>
      <c r="H9" s="112"/>
      <c r="N9" s="6" t="s">
        <v>15</v>
      </c>
      <c r="O9" s="6" t="s">
        <v>15</v>
      </c>
      <c r="P9" s="6" t="s">
        <v>15</v>
      </c>
      <c r="Q9" s="5">
        <f>Q8+1</f>
        <v>2022</v>
      </c>
      <c r="R9" s="5">
        <v>7</v>
      </c>
    </row>
    <row r="10" spans="1:18" ht="23.25" customHeight="1" x14ac:dyDescent="0.25">
      <c r="A10" s="94" t="s">
        <v>13</v>
      </c>
      <c r="B10" s="95"/>
      <c r="C10" s="95"/>
      <c r="D10" s="96"/>
      <c r="E10" s="94" t="s">
        <v>55</v>
      </c>
      <c r="F10" s="95"/>
      <c r="G10" s="95"/>
      <c r="H10" s="96"/>
      <c r="N10" s="6" t="s">
        <v>14</v>
      </c>
      <c r="O10" s="6" t="s">
        <v>14</v>
      </c>
      <c r="P10" s="6" t="s">
        <v>14</v>
      </c>
      <c r="Q10" s="5" t="e">
        <f>#REF!+1</f>
        <v>#REF!</v>
      </c>
      <c r="R10" s="5">
        <v>9</v>
      </c>
    </row>
    <row r="11" spans="1:18" ht="33" customHeight="1" x14ac:dyDescent="0.25">
      <c r="A11" s="97"/>
      <c r="B11" s="97"/>
      <c r="C11" s="97"/>
      <c r="D11" s="97"/>
      <c r="E11" s="93"/>
      <c r="F11" s="93"/>
      <c r="G11" s="93"/>
      <c r="H11" s="93"/>
      <c r="N11" s="6"/>
      <c r="O11" s="6"/>
      <c r="P11" s="6"/>
      <c r="Q11" s="5"/>
      <c r="R11" s="5"/>
    </row>
    <row r="12" spans="1:18" ht="30.75" customHeight="1" x14ac:dyDescent="0.25">
      <c r="A12" s="97"/>
      <c r="B12" s="97"/>
      <c r="C12" s="97"/>
      <c r="D12" s="97"/>
      <c r="E12" s="93"/>
      <c r="F12" s="93"/>
      <c r="G12" s="93"/>
      <c r="H12" s="93"/>
      <c r="N12" s="6">
        <v>10</v>
      </c>
      <c r="O12" s="6">
        <v>10</v>
      </c>
      <c r="P12" s="6">
        <v>10</v>
      </c>
      <c r="Q12" s="5" t="e">
        <f>Q10+1</f>
        <v>#REF!</v>
      </c>
      <c r="R12" s="5">
        <v>10</v>
      </c>
    </row>
    <row r="13" spans="1:18" ht="23.25" customHeight="1" x14ac:dyDescent="0.25">
      <c r="A13" s="81" t="s">
        <v>12</v>
      </c>
      <c r="B13" s="82"/>
      <c r="C13" s="82"/>
      <c r="D13" s="83"/>
      <c r="E13" s="78" t="s">
        <v>11</v>
      </c>
      <c r="F13" s="79"/>
      <c r="G13" s="79"/>
      <c r="H13" s="80"/>
      <c r="N13" s="6">
        <v>11</v>
      </c>
      <c r="O13" s="6">
        <v>11</v>
      </c>
      <c r="P13" s="6">
        <v>11</v>
      </c>
      <c r="Q13" s="5" t="e">
        <f>Q12+1</f>
        <v>#REF!</v>
      </c>
      <c r="R13" s="5"/>
    </row>
    <row r="14" spans="1:18" ht="27" customHeight="1" x14ac:dyDescent="0.25">
      <c r="A14" s="81" t="s">
        <v>10</v>
      </c>
      <c r="B14" s="82"/>
      <c r="C14" s="82"/>
      <c r="D14" s="83"/>
      <c r="E14" s="73"/>
      <c r="F14" s="73"/>
      <c r="G14" s="73"/>
      <c r="H14" s="73"/>
      <c r="N14" s="6">
        <v>12</v>
      </c>
      <c r="O14" s="6">
        <v>12</v>
      </c>
      <c r="P14" s="6">
        <v>12</v>
      </c>
      <c r="Q14" s="5" t="e">
        <f>Q13+1</f>
        <v>#REF!</v>
      </c>
      <c r="R14" s="5"/>
    </row>
    <row r="15" spans="1:18" ht="26.25" customHeight="1" x14ac:dyDescent="0.25">
      <c r="A15" s="81" t="s">
        <v>9</v>
      </c>
      <c r="B15" s="82"/>
      <c r="C15" s="82"/>
      <c r="D15" s="83"/>
      <c r="E15" s="73"/>
      <c r="F15" s="73"/>
      <c r="G15" s="73"/>
      <c r="H15" s="73"/>
      <c r="N15" s="5"/>
      <c r="O15" s="6">
        <v>13</v>
      </c>
      <c r="P15" s="5"/>
      <c r="Q15" s="5" t="e">
        <f>Q14+1</f>
        <v>#REF!</v>
      </c>
      <c r="R15" s="5"/>
    </row>
    <row r="16" spans="1:18" ht="24.75" customHeight="1" x14ac:dyDescent="0.25">
      <c r="N16" s="6"/>
      <c r="O16" s="6"/>
      <c r="P16" s="6"/>
      <c r="Q16" s="5"/>
      <c r="R16" s="5"/>
    </row>
    <row r="17" spans="1:18" ht="22.5" customHeight="1" x14ac:dyDescent="0.25">
      <c r="N17" s="17"/>
      <c r="O17" s="18">
        <v>14</v>
      </c>
      <c r="P17" s="17"/>
      <c r="Q17" s="17" t="e">
        <f>Q15+1</f>
        <v>#REF!</v>
      </c>
      <c r="R17" s="17"/>
    </row>
    <row r="18" spans="1:18" x14ac:dyDescent="0.25">
      <c r="N18" s="17"/>
      <c r="O18" s="18"/>
      <c r="P18" s="17"/>
      <c r="Q18" s="17"/>
      <c r="R18" s="17"/>
    </row>
    <row r="19" spans="1:18" x14ac:dyDescent="0.25">
      <c r="A19" s="12"/>
      <c r="B19" s="10"/>
      <c r="C19" s="11"/>
      <c r="D19" s="10"/>
      <c r="E19" s="10"/>
      <c r="F19" s="10"/>
      <c r="G19" s="9"/>
      <c r="H19" s="2"/>
      <c r="N19" s="17"/>
      <c r="O19" s="6">
        <v>16</v>
      </c>
      <c r="P19" s="17"/>
      <c r="Q19" s="17"/>
      <c r="R19" s="17"/>
    </row>
    <row r="20" spans="1:18" x14ac:dyDescent="0.25">
      <c r="A20" s="64" t="s">
        <v>44</v>
      </c>
      <c r="B20" s="64"/>
      <c r="C20" s="64"/>
      <c r="D20" s="64"/>
      <c r="E20" s="64"/>
      <c r="F20" s="64"/>
      <c r="G20" s="9"/>
      <c r="H20" s="15">
        <f>'Korekta_dane dobowe'!D12</f>
        <v>0</v>
      </c>
      <c r="N20" s="5"/>
      <c r="O20" s="6">
        <v>17</v>
      </c>
      <c r="P20" s="5"/>
      <c r="Q20" s="5" t="e">
        <f>Q17+1</f>
        <v>#REF!</v>
      </c>
      <c r="R20" s="5"/>
    </row>
    <row r="21" spans="1:18" s="2" customFormat="1" x14ac:dyDescent="0.25">
      <c r="A21" s="12"/>
      <c r="B21" s="10"/>
      <c r="C21" s="11"/>
      <c r="D21" s="10"/>
      <c r="E21" s="10"/>
      <c r="F21" s="10"/>
      <c r="G21" s="9"/>
      <c r="H21" s="16"/>
      <c r="N21" s="5"/>
      <c r="O21" s="6">
        <v>19</v>
      </c>
      <c r="P21" s="5"/>
      <c r="Q21" s="5" t="e">
        <f>#REF!+1</f>
        <v>#REF!</v>
      </c>
      <c r="R21" s="5"/>
    </row>
    <row r="22" spans="1:18" s="2" customFormat="1" ht="27" customHeight="1" x14ac:dyDescent="0.25">
      <c r="A22" s="64" t="s">
        <v>43</v>
      </c>
      <c r="B22" s="64"/>
      <c r="C22" s="64"/>
      <c r="D22" s="64"/>
      <c r="E22" s="64"/>
      <c r="F22" s="64"/>
      <c r="G22" s="9"/>
      <c r="H22" s="15">
        <f>'Korekta_dane dobowe'!C12</f>
        <v>0</v>
      </c>
      <c r="N22" s="5"/>
      <c r="O22" s="6">
        <v>20</v>
      </c>
      <c r="P22" s="5"/>
      <c r="Q22" s="5"/>
      <c r="R22" s="5"/>
    </row>
    <row r="23" spans="1:18" s="2" customFormat="1" x14ac:dyDescent="0.25">
      <c r="A23" s="14"/>
      <c r="B23" s="14"/>
      <c r="C23" s="14"/>
      <c r="D23" s="14"/>
      <c r="E23" s="14"/>
      <c r="F23" s="14"/>
      <c r="G23" s="9"/>
      <c r="H23" s="13"/>
      <c r="N23" s="5"/>
      <c r="O23" s="6">
        <v>21</v>
      </c>
      <c r="P23" s="5"/>
      <c r="Q23" s="5"/>
      <c r="R23" s="5"/>
    </row>
    <row r="24" spans="1:18" s="2" customFormat="1" ht="35.25" customHeight="1" x14ac:dyDescent="0.25">
      <c r="A24" s="12"/>
      <c r="B24" s="10"/>
      <c r="C24" s="11"/>
      <c r="D24" s="10"/>
      <c r="E24" s="10"/>
      <c r="F24" s="10"/>
      <c r="G24" s="9"/>
      <c r="N24" s="5"/>
      <c r="O24" s="6">
        <v>22</v>
      </c>
      <c r="P24" s="5"/>
      <c r="Q24" s="5"/>
      <c r="R24" s="5"/>
    </row>
    <row r="25" spans="1:18" s="2" customFormat="1" ht="23.25" customHeight="1" x14ac:dyDescent="0.25">
      <c r="A25" s="64" t="s">
        <v>45</v>
      </c>
      <c r="B25" s="64"/>
      <c r="C25" s="64"/>
      <c r="D25" s="64"/>
      <c r="E25" s="64"/>
      <c r="F25" s="64"/>
      <c r="G25" s="14"/>
      <c r="H25" s="15">
        <f>'Korekta_dane dobowe'!D53</f>
        <v>0</v>
      </c>
      <c r="N25" s="5"/>
      <c r="O25" s="6"/>
      <c r="P25" s="5"/>
      <c r="Q25" s="5"/>
      <c r="R25" s="5"/>
    </row>
    <row r="26" spans="1:18" s="2" customFormat="1" x14ac:dyDescent="0.25">
      <c r="A26" s="12"/>
      <c r="B26" s="10"/>
      <c r="C26" s="11"/>
      <c r="D26" s="10"/>
      <c r="E26" s="10"/>
      <c r="F26" s="10"/>
      <c r="G26" s="9"/>
      <c r="N26" s="5"/>
      <c r="O26" s="6"/>
      <c r="P26" s="5"/>
      <c r="Q26" s="5"/>
      <c r="R26" s="5"/>
    </row>
    <row r="27" spans="1:18" s="2" customFormat="1" ht="24.75" customHeight="1" x14ac:dyDescent="0.25">
      <c r="A27" s="64" t="s">
        <v>46</v>
      </c>
      <c r="B27" s="64"/>
      <c r="C27" s="64"/>
      <c r="D27" s="64"/>
      <c r="E27" s="64"/>
      <c r="F27" s="64"/>
      <c r="G27" s="14"/>
      <c r="H27" s="15">
        <f>'Korekta_dane dobowe'!C53</f>
        <v>0</v>
      </c>
      <c r="N27" s="5"/>
      <c r="O27" s="6"/>
      <c r="P27" s="5"/>
      <c r="Q27" s="5"/>
      <c r="R27" s="5"/>
    </row>
    <row r="28" spans="1:18" s="2" customFormat="1" x14ac:dyDescent="0.25">
      <c r="A28" s="14"/>
      <c r="B28" s="14"/>
      <c r="C28" s="14"/>
      <c r="D28" s="14"/>
      <c r="E28" s="14"/>
      <c r="F28" s="14"/>
      <c r="G28" s="9"/>
      <c r="H28" s="13"/>
      <c r="N28" s="5"/>
      <c r="O28" s="6"/>
      <c r="P28" s="5"/>
      <c r="Q28" s="5"/>
      <c r="R28" s="5"/>
    </row>
    <row r="29" spans="1:18" s="2" customFormat="1" ht="35.25" customHeight="1" x14ac:dyDescent="0.25">
      <c r="A29" s="12"/>
      <c r="B29" s="10"/>
      <c r="C29" s="11"/>
      <c r="D29" s="10"/>
      <c r="E29" s="10"/>
      <c r="F29" s="10"/>
      <c r="G29" s="9"/>
      <c r="N29" s="5"/>
      <c r="O29" s="6"/>
      <c r="P29" s="5"/>
      <c r="Q29" s="5"/>
      <c r="R29" s="5"/>
    </row>
    <row r="30" spans="1:18" s="2" customFormat="1" ht="21.75" customHeight="1" x14ac:dyDescent="0.25">
      <c r="A30" s="64" t="s">
        <v>47</v>
      </c>
      <c r="B30" s="64"/>
      <c r="C30" s="64"/>
      <c r="D30" s="64"/>
      <c r="E30" s="64"/>
      <c r="F30" s="64"/>
      <c r="G30" s="14"/>
      <c r="H30" s="15">
        <f>'Korekta_dane dobowe'!D95</f>
        <v>0</v>
      </c>
      <c r="N30" s="5"/>
      <c r="O30" s="6"/>
      <c r="P30" s="5"/>
      <c r="Q30" s="5"/>
      <c r="R30" s="5"/>
    </row>
    <row r="31" spans="1:18" s="2" customFormat="1" x14ac:dyDescent="0.25">
      <c r="A31" s="12"/>
      <c r="B31" s="10"/>
      <c r="C31" s="11"/>
      <c r="D31" s="10"/>
      <c r="E31" s="10"/>
      <c r="F31" s="10"/>
      <c r="G31" s="9"/>
      <c r="N31" s="5"/>
      <c r="O31" s="6"/>
      <c r="P31" s="5"/>
      <c r="Q31" s="5"/>
      <c r="R31" s="5"/>
    </row>
    <row r="32" spans="1:18" s="2" customFormat="1" ht="20.25" customHeight="1" x14ac:dyDescent="0.25">
      <c r="A32" s="64" t="s">
        <v>48</v>
      </c>
      <c r="B32" s="64"/>
      <c r="C32" s="64"/>
      <c r="D32" s="64"/>
      <c r="E32" s="64"/>
      <c r="F32" s="64"/>
      <c r="G32" s="14"/>
      <c r="H32" s="15">
        <f>'Korekta_dane dobowe'!C95</f>
        <v>0</v>
      </c>
      <c r="N32" s="5"/>
      <c r="O32" s="6"/>
      <c r="P32" s="5"/>
      <c r="Q32" s="5"/>
      <c r="R32" s="5"/>
    </row>
    <row r="33" spans="1:18" s="2" customFormat="1" x14ac:dyDescent="0.25">
      <c r="A33" s="14"/>
      <c r="B33" s="14"/>
      <c r="C33" s="14"/>
      <c r="D33" s="14"/>
      <c r="E33" s="14"/>
      <c r="F33" s="14"/>
      <c r="G33" s="9"/>
      <c r="H33" s="13"/>
      <c r="N33" s="5"/>
      <c r="O33" s="6"/>
      <c r="P33" s="5"/>
      <c r="Q33" s="5"/>
      <c r="R33" s="5"/>
    </row>
    <row r="34" spans="1:18" s="2" customFormat="1" ht="6" customHeight="1" x14ac:dyDescent="0.25">
      <c r="A34" s="12"/>
      <c r="B34" s="10"/>
      <c r="C34" s="11"/>
      <c r="D34" s="10"/>
      <c r="E34" s="10"/>
      <c r="F34" s="10"/>
      <c r="G34" s="10"/>
      <c r="H34" s="9"/>
      <c r="N34" s="5"/>
      <c r="O34" s="6"/>
      <c r="P34" s="5"/>
      <c r="Q34" s="5"/>
      <c r="R34" s="5"/>
    </row>
    <row r="35" spans="1:18" s="2" customFormat="1" ht="35.25" customHeight="1" x14ac:dyDescent="0.25">
      <c r="A35" s="70" t="s">
        <v>8</v>
      </c>
      <c r="B35" s="70"/>
      <c r="C35" s="70"/>
      <c r="D35" s="70"/>
      <c r="E35" s="70"/>
      <c r="F35" s="70"/>
      <c r="G35" s="8"/>
      <c r="H35" s="54"/>
      <c r="N35" s="5"/>
      <c r="O35" s="6"/>
      <c r="P35" s="5"/>
      <c r="Q35" s="5"/>
      <c r="R35" s="5"/>
    </row>
    <row r="36" spans="1:18" s="2" customFormat="1" x14ac:dyDescent="0.25">
      <c r="A36" s="70"/>
      <c r="B36" s="70"/>
      <c r="C36" s="70"/>
      <c r="D36" s="70"/>
      <c r="E36" s="70"/>
      <c r="F36" s="70"/>
      <c r="G36" s="8"/>
      <c r="H36" s="54"/>
      <c r="N36" s="5"/>
      <c r="O36" s="6">
        <v>23</v>
      </c>
      <c r="P36" s="5"/>
      <c r="Q36" s="5"/>
      <c r="R36" s="5"/>
    </row>
    <row r="37" spans="1:18" s="2" customFormat="1" ht="21" customHeight="1" x14ac:dyDescent="0.25">
      <c r="B37" s="1"/>
      <c r="D37" s="1"/>
      <c r="E37" s="1"/>
      <c r="F37" s="1"/>
      <c r="G37" s="1"/>
      <c r="H37" s="1"/>
      <c r="I37" s="7"/>
      <c r="N37" s="5"/>
      <c r="O37" s="6">
        <v>24</v>
      </c>
      <c r="P37" s="5"/>
      <c r="Q37" s="5"/>
      <c r="R37" s="5"/>
    </row>
    <row r="38" spans="1:18" s="2" customFormat="1" ht="21" customHeight="1" x14ac:dyDescent="0.25">
      <c r="B38" s="1"/>
      <c r="D38" s="1"/>
      <c r="E38" s="1"/>
      <c r="F38" s="1"/>
      <c r="G38" s="1"/>
      <c r="H38" s="1"/>
      <c r="I38" s="7"/>
      <c r="N38" s="5"/>
      <c r="O38" s="6">
        <v>25</v>
      </c>
      <c r="P38" s="5"/>
      <c r="Q38" s="5"/>
      <c r="R38" s="5"/>
    </row>
    <row r="39" spans="1:18" x14ac:dyDescent="0.25">
      <c r="A39" s="71" t="s">
        <v>7</v>
      </c>
      <c r="B39" s="71"/>
      <c r="C39" s="71"/>
      <c r="D39" s="71"/>
      <c r="E39" s="71"/>
      <c r="F39" s="71"/>
      <c r="G39" s="71"/>
      <c r="H39" s="71"/>
      <c r="I39" s="1"/>
      <c r="N39" s="5"/>
      <c r="O39" s="6">
        <v>26</v>
      </c>
      <c r="P39" s="5"/>
      <c r="Q39" s="5"/>
      <c r="R39" s="5"/>
    </row>
    <row r="40" spans="1:18" x14ac:dyDescent="0.25">
      <c r="A40" s="62" t="s">
        <v>6</v>
      </c>
      <c r="B40" s="62" t="s">
        <v>5</v>
      </c>
      <c r="C40" s="72" t="s">
        <v>4</v>
      </c>
      <c r="D40" s="72"/>
      <c r="E40" s="72" t="s">
        <v>3</v>
      </c>
      <c r="F40" s="72"/>
      <c r="G40" s="74" t="s">
        <v>2</v>
      </c>
      <c r="H40" s="75"/>
      <c r="N40" s="5"/>
      <c r="O40" s="6">
        <v>30</v>
      </c>
      <c r="P40" s="5"/>
      <c r="Q40" s="5"/>
      <c r="R40" s="5"/>
    </row>
    <row r="41" spans="1:18" s="4" customFormat="1" x14ac:dyDescent="0.25">
      <c r="A41" s="62"/>
      <c r="B41" s="62"/>
      <c r="C41" s="72"/>
      <c r="D41" s="72"/>
      <c r="E41" s="3" t="s">
        <v>1</v>
      </c>
      <c r="F41" s="3" t="s">
        <v>0</v>
      </c>
      <c r="G41" s="76"/>
      <c r="H41" s="77"/>
      <c r="N41" s="5"/>
      <c r="O41" s="6">
        <v>31</v>
      </c>
      <c r="P41" s="5"/>
      <c r="Q41" s="5"/>
      <c r="R41" s="5"/>
    </row>
    <row r="42" spans="1:18" x14ac:dyDescent="0.25">
      <c r="A42" s="59">
        <v>1</v>
      </c>
      <c r="B42" s="59"/>
      <c r="C42" s="63"/>
      <c r="D42" s="63"/>
      <c r="E42" s="59"/>
      <c r="F42" s="3"/>
      <c r="G42" s="62"/>
      <c r="H42" s="62"/>
    </row>
    <row r="43" spans="1:18" x14ac:dyDescent="0.25">
      <c r="A43" s="59">
        <v>2</v>
      </c>
      <c r="B43" s="59"/>
      <c r="C43" s="63"/>
      <c r="D43" s="63"/>
      <c r="E43" s="59"/>
      <c r="F43" s="3"/>
      <c r="G43" s="62"/>
      <c r="H43" s="62"/>
    </row>
    <row r="44" spans="1:18" x14ac:dyDescent="0.25">
      <c r="A44" s="59">
        <v>3</v>
      </c>
      <c r="B44" s="59"/>
      <c r="C44" s="63"/>
      <c r="D44" s="63"/>
      <c r="E44" s="59"/>
      <c r="F44" s="3"/>
      <c r="G44" s="62"/>
      <c r="H44" s="62"/>
    </row>
    <row r="45" spans="1:18" x14ac:dyDescent="0.25">
      <c r="A45" s="60">
        <v>4</v>
      </c>
      <c r="B45" s="61"/>
      <c r="C45" s="66"/>
      <c r="D45" s="66"/>
      <c r="E45" s="61"/>
      <c r="F45" s="61"/>
      <c r="G45" s="67"/>
      <c r="H45" s="67"/>
    </row>
    <row r="46" spans="1:18" x14ac:dyDescent="0.25">
      <c r="A46" s="60">
        <v>5</v>
      </c>
      <c r="B46" s="61"/>
      <c r="C46" s="66"/>
      <c r="D46" s="66"/>
      <c r="E46" s="61"/>
      <c r="F46" s="61"/>
      <c r="G46" s="68"/>
      <c r="H46" s="69"/>
    </row>
    <row r="47" spans="1:18" x14ac:dyDescent="0.25">
      <c r="A47" s="2"/>
      <c r="B47" s="1"/>
      <c r="C47" s="2"/>
      <c r="D47" s="1"/>
      <c r="E47" s="1"/>
      <c r="F47" s="1"/>
      <c r="G47" s="1"/>
      <c r="H47" s="1"/>
    </row>
    <row r="54" spans="1:7" ht="15.75" x14ac:dyDescent="0.25">
      <c r="A54" s="65"/>
      <c r="B54" s="65"/>
      <c r="C54" s="65"/>
      <c r="D54" s="65"/>
      <c r="E54" s="65"/>
      <c r="F54" s="65"/>
      <c r="G54" s="65"/>
    </row>
    <row r="55" spans="1:7" ht="15.75" x14ac:dyDescent="0.25">
      <c r="A55" s="65"/>
      <c r="B55" s="65"/>
      <c r="C55" s="65"/>
      <c r="D55" s="65"/>
      <c r="E55" s="65"/>
      <c r="F55" s="65"/>
      <c r="G55" s="65"/>
    </row>
    <row r="56" spans="1:7" ht="15.75" x14ac:dyDescent="0.25">
      <c r="A56" s="65"/>
      <c r="B56" s="65"/>
      <c r="C56" s="65"/>
      <c r="D56" s="65"/>
      <c r="E56" s="65"/>
      <c r="F56" s="65"/>
      <c r="G56" s="65"/>
    </row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mergeCells count="49">
    <mergeCell ref="E14:H14"/>
    <mergeCell ref="A14:D14"/>
    <mergeCell ref="A15:D15"/>
    <mergeCell ref="F1:H2"/>
    <mergeCell ref="A6:B6"/>
    <mergeCell ref="C6:F6"/>
    <mergeCell ref="A8:D9"/>
    <mergeCell ref="E8:E9"/>
    <mergeCell ref="F8:F9"/>
    <mergeCell ref="G8:H9"/>
    <mergeCell ref="E13:H13"/>
    <mergeCell ref="A13:D13"/>
    <mergeCell ref="A5:D5"/>
    <mergeCell ref="F7:H7"/>
    <mergeCell ref="E5:H5"/>
    <mergeCell ref="A7:E7"/>
    <mergeCell ref="E12:H12"/>
    <mergeCell ref="E10:H10"/>
    <mergeCell ref="A10:D10"/>
    <mergeCell ref="A11:D11"/>
    <mergeCell ref="A12:D12"/>
    <mergeCell ref="E11:H11"/>
    <mergeCell ref="E15:H15"/>
    <mergeCell ref="C42:D42"/>
    <mergeCell ref="G42:H42"/>
    <mergeCell ref="A20:F20"/>
    <mergeCell ref="A22:F22"/>
    <mergeCell ref="G40:H41"/>
    <mergeCell ref="A55:G55"/>
    <mergeCell ref="A56:G56"/>
    <mergeCell ref="A25:F25"/>
    <mergeCell ref="A27:F27"/>
    <mergeCell ref="C45:D45"/>
    <mergeCell ref="G45:H45"/>
    <mergeCell ref="C46:D46"/>
    <mergeCell ref="G46:H46"/>
    <mergeCell ref="C43:D43"/>
    <mergeCell ref="A35:F36"/>
    <mergeCell ref="A39:H39"/>
    <mergeCell ref="A40:A41"/>
    <mergeCell ref="B40:B41"/>
    <mergeCell ref="C40:D41"/>
    <mergeCell ref="E40:F40"/>
    <mergeCell ref="A54:G54"/>
    <mergeCell ref="G43:H43"/>
    <mergeCell ref="C44:D44"/>
    <mergeCell ref="G44:H44"/>
    <mergeCell ref="A30:F30"/>
    <mergeCell ref="A32:F32"/>
  </mergeCells>
  <dataValidations count="5">
    <dataValidation type="list" allowBlank="1" showInputMessage="1" showErrorMessage="1" promptTitle="Okres rozliczeniowy - rok" prompt="Wybrać z listy" sqref="F8">
      <formula1>$Q$1:$Q$19</formula1>
    </dataValidation>
    <dataValidation type="list" allowBlank="1" showInputMessage="1" showErrorMessage="1" promptTitle="Okres rozliczeniowy - miesiąc" prompt="Wybrać z listy" sqref="E8:E9">
      <formula1>$N$1:$N$14</formula1>
    </dataValidation>
    <dataValidation type="list" allowBlank="1" showInputMessage="1" showErrorMessage="1" promptTitle="Rok" prompt="Wybrać z listy" sqref="H3">
      <formula1>$Q$1:$Q$19</formula1>
    </dataValidation>
    <dataValidation type="list" allowBlank="1" showInputMessage="1" showErrorMessage="1" promptTitle="Miesiąc" prompt="Wybrać z listy" sqref="G3">
      <formula1>$P$1:$P$14</formula1>
    </dataValidation>
    <dataValidation type="list" allowBlank="1" showInputMessage="1" showErrorMessage="1" promptTitle="Dzień" prompt="Wybrać z listy" sqref="F3">
      <formula1>$O$1:$O$46</formula1>
    </dataValidation>
  </dataValidations>
  <pageMargins left="0.7" right="0.7" top="0.75" bottom="0.75" header="0.3" footer="0.3"/>
  <pageSetup paperSize="9" scale="76" orientation="portrait" verticalDpi="597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34</xdr:row>
                    <xdr:rowOff>0</xdr:rowOff>
                  </from>
                  <to>
                    <xdr:col>7</xdr:col>
                    <xdr:colOff>1181100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34</xdr:row>
                    <xdr:rowOff>219075</xdr:rowOff>
                  </from>
                  <to>
                    <xdr:col>7</xdr:col>
                    <xdr:colOff>1190625</xdr:colOff>
                    <xdr:row>35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showWhiteSpace="0" view="pageBreakPreview" topLeftCell="A112" zoomScaleNormal="100" zoomScaleSheetLayoutView="100" zoomScalePageLayoutView="110" workbookViewId="0">
      <selection activeCell="K127" sqref="K127"/>
    </sheetView>
  </sheetViews>
  <sheetFormatPr defaultRowHeight="15" x14ac:dyDescent="0.25"/>
  <cols>
    <col min="1" max="1" width="18.7109375" customWidth="1"/>
    <col min="2" max="2" width="18.7109375" style="23" customWidth="1"/>
    <col min="3" max="3" width="18.7109375" customWidth="1"/>
    <col min="4" max="4" width="19.5703125" style="23" customWidth="1"/>
    <col min="5" max="5" width="16.140625" style="23" customWidth="1"/>
    <col min="6" max="7" width="18.7109375" style="23" customWidth="1"/>
  </cols>
  <sheetData>
    <row r="1" spans="1:7" x14ac:dyDescent="0.25">
      <c r="A1" s="114" t="s">
        <v>53</v>
      </c>
      <c r="B1" s="115"/>
      <c r="C1" s="115"/>
      <c r="D1" s="115"/>
      <c r="E1" s="116"/>
    </row>
    <row r="2" spans="1:7" ht="20.25" customHeight="1" x14ac:dyDescent="0.25">
      <c r="A2" s="90" t="s">
        <v>12</v>
      </c>
      <c r="B2" s="92"/>
      <c r="C2" s="135" t="str">
        <f>Sprawozdanie_korekta!E13</f>
        <v>Korekta sprawozdania miesięcznego</v>
      </c>
      <c r="D2" s="136"/>
      <c r="E2" s="137"/>
      <c r="F2" s="131"/>
      <c r="G2" s="131"/>
    </row>
    <row r="3" spans="1:7" ht="20.25" customHeight="1" x14ac:dyDescent="0.25">
      <c r="A3" s="90" t="s">
        <v>41</v>
      </c>
      <c r="B3" s="92"/>
      <c r="C3" s="90">
        <f>Sprawozdanie_korekta!H6</f>
        <v>0</v>
      </c>
      <c r="D3" s="91"/>
      <c r="E3" s="92"/>
      <c r="F3" s="132"/>
      <c r="G3" s="132"/>
    </row>
    <row r="4" spans="1:7" ht="18.75" customHeight="1" x14ac:dyDescent="0.25">
      <c r="A4" s="125" t="s">
        <v>40</v>
      </c>
      <c r="B4" s="126"/>
      <c r="C4" s="127" t="str">
        <f>Sprawozdanie_korekta!E5</f>
        <v>////K</v>
      </c>
      <c r="D4" s="128"/>
      <c r="E4" s="129"/>
    </row>
    <row r="5" spans="1:7" ht="27.75" customHeight="1" x14ac:dyDescent="0.25">
      <c r="A5" s="90" t="s">
        <v>18</v>
      </c>
      <c r="B5" s="92"/>
      <c r="C5" s="30">
        <f>Sprawozdanie_korekta!E8</f>
        <v>0</v>
      </c>
      <c r="D5" s="139">
        <f>Sprawozdanie_korekta!F8</f>
        <v>0</v>
      </c>
      <c r="E5" s="140"/>
      <c r="F5" s="34"/>
      <c r="G5" s="34"/>
    </row>
    <row r="6" spans="1:7" ht="12" customHeight="1" x14ac:dyDescent="0.25">
      <c r="A6" s="117" t="s">
        <v>54</v>
      </c>
      <c r="B6" s="117"/>
      <c r="C6" s="117"/>
    </row>
    <row r="7" spans="1:7" x14ac:dyDescent="0.25">
      <c r="A7" s="130" t="s">
        <v>39</v>
      </c>
      <c r="B7" s="130"/>
      <c r="C7" s="130"/>
    </row>
    <row r="8" spans="1:7" s="2" customFormat="1" ht="15" customHeight="1" x14ac:dyDescent="0.25">
      <c r="A8" s="134" t="s">
        <v>35</v>
      </c>
      <c r="B8" s="134" t="s">
        <v>38</v>
      </c>
      <c r="C8" s="134" t="s">
        <v>50</v>
      </c>
      <c r="D8" s="134" t="s">
        <v>49</v>
      </c>
      <c r="E8" s="5"/>
      <c r="F8" s="97" t="s">
        <v>57</v>
      </c>
      <c r="G8" s="133"/>
    </row>
    <row r="9" spans="1:7" x14ac:dyDescent="0.25">
      <c r="A9" s="134"/>
      <c r="B9" s="134"/>
      <c r="C9" s="134"/>
      <c r="D9" s="134"/>
      <c r="E9" s="5"/>
      <c r="F9" s="97"/>
      <c r="G9" s="133"/>
    </row>
    <row r="10" spans="1:7" x14ac:dyDescent="0.25">
      <c r="A10" s="134"/>
      <c r="B10" s="134"/>
      <c r="C10" s="134"/>
      <c r="D10" s="134"/>
      <c r="E10" s="31"/>
      <c r="F10" s="97"/>
      <c r="G10" s="133"/>
    </row>
    <row r="11" spans="1:7" ht="33.75" customHeight="1" x14ac:dyDescent="0.25">
      <c r="A11" s="134"/>
      <c r="B11" s="134"/>
      <c r="C11" s="134"/>
      <c r="D11" s="134"/>
      <c r="E11" s="31"/>
      <c r="F11" s="31"/>
      <c r="G11" s="31"/>
    </row>
    <row r="12" spans="1:7" s="2" customFormat="1" x14ac:dyDescent="0.25">
      <c r="A12" s="35">
        <f>F46-C46</f>
        <v>0</v>
      </c>
      <c r="B12" s="57"/>
      <c r="C12" s="35">
        <f>IF((A12+B12)&gt;0,A12+B12,0)</f>
        <v>0</v>
      </c>
      <c r="D12" s="35">
        <f>IF(A12+B12&lt;0,A12+B12,0)</f>
        <v>0</v>
      </c>
      <c r="E12" s="36"/>
      <c r="F12" s="36"/>
      <c r="G12" s="31"/>
    </row>
    <row r="13" spans="1:7" s="2" customFormat="1" x14ac:dyDescent="0.25">
      <c r="A13" s="28"/>
      <c r="B13" s="28"/>
      <c r="C13" s="28"/>
      <c r="D13" s="28"/>
      <c r="E13" s="36"/>
      <c r="F13" s="36"/>
      <c r="G13" s="31"/>
    </row>
    <row r="14" spans="1:7" s="2" customFormat="1" ht="52.5" customHeight="1" x14ac:dyDescent="0.2">
      <c r="A14" s="37" t="s">
        <v>33</v>
      </c>
      <c r="B14" s="37" t="s">
        <v>51</v>
      </c>
      <c r="C14" s="38" t="s">
        <v>32</v>
      </c>
      <c r="D14" s="39" t="s">
        <v>31</v>
      </c>
      <c r="E14" s="40" t="s">
        <v>52</v>
      </c>
      <c r="F14" s="37" t="s">
        <v>30</v>
      </c>
    </row>
    <row r="15" spans="1:7" s="2" customFormat="1" ht="12.75" x14ac:dyDescent="0.2">
      <c r="A15" s="33">
        <v>1</v>
      </c>
      <c r="B15" s="55"/>
      <c r="C15" s="35">
        <f t="shared" ref="C15:C45" si="0">$G$8*B15</f>
        <v>0</v>
      </c>
      <c r="D15" s="57"/>
      <c r="E15" s="55"/>
      <c r="F15" s="35"/>
    </row>
    <row r="16" spans="1:7" s="2" customFormat="1" ht="12.75" x14ac:dyDescent="0.2">
      <c r="A16" s="33">
        <v>2</v>
      </c>
      <c r="B16" s="56"/>
      <c r="C16" s="35">
        <f t="shared" si="0"/>
        <v>0</v>
      </c>
      <c r="D16" s="57"/>
      <c r="E16" s="55"/>
      <c r="F16" s="35">
        <f t="shared" ref="F16:F45" si="1">E16*D16</f>
        <v>0</v>
      </c>
    </row>
    <row r="17" spans="1:6" s="2" customFormat="1" ht="12.75" x14ac:dyDescent="0.2">
      <c r="A17" s="33">
        <v>3</v>
      </c>
      <c r="B17" s="56"/>
      <c r="C17" s="35">
        <f t="shared" si="0"/>
        <v>0</v>
      </c>
      <c r="D17" s="57"/>
      <c r="E17" s="55"/>
      <c r="F17" s="35">
        <f t="shared" si="1"/>
        <v>0</v>
      </c>
    </row>
    <row r="18" spans="1:6" s="2" customFormat="1" ht="12.75" x14ac:dyDescent="0.2">
      <c r="A18" s="33">
        <v>4</v>
      </c>
      <c r="B18" s="56"/>
      <c r="C18" s="35">
        <f t="shared" si="0"/>
        <v>0</v>
      </c>
      <c r="D18" s="57"/>
      <c r="E18" s="58"/>
      <c r="F18" s="35">
        <f t="shared" si="1"/>
        <v>0</v>
      </c>
    </row>
    <row r="19" spans="1:6" s="2" customFormat="1" ht="12.75" x14ac:dyDescent="0.2">
      <c r="A19" s="33">
        <v>5</v>
      </c>
      <c r="B19" s="56"/>
      <c r="C19" s="35">
        <f t="shared" si="0"/>
        <v>0</v>
      </c>
      <c r="D19" s="57"/>
      <c r="E19" s="58"/>
      <c r="F19" s="35">
        <f t="shared" si="1"/>
        <v>0</v>
      </c>
    </row>
    <row r="20" spans="1:6" s="2" customFormat="1" ht="12.75" x14ac:dyDescent="0.2">
      <c r="A20" s="33">
        <v>6</v>
      </c>
      <c r="B20" s="56"/>
      <c r="C20" s="35">
        <f t="shared" si="0"/>
        <v>0</v>
      </c>
      <c r="D20" s="57"/>
      <c r="E20" s="58"/>
      <c r="F20" s="35">
        <f t="shared" si="1"/>
        <v>0</v>
      </c>
    </row>
    <row r="21" spans="1:6" s="2" customFormat="1" ht="12.75" x14ac:dyDescent="0.2">
      <c r="A21" s="33">
        <v>7</v>
      </c>
      <c r="B21" s="56"/>
      <c r="C21" s="35">
        <f t="shared" si="0"/>
        <v>0</v>
      </c>
      <c r="D21" s="57"/>
      <c r="E21" s="58"/>
      <c r="F21" s="35">
        <f t="shared" si="1"/>
        <v>0</v>
      </c>
    </row>
    <row r="22" spans="1:6" s="2" customFormat="1" ht="12.75" x14ac:dyDescent="0.2">
      <c r="A22" s="33">
        <v>8</v>
      </c>
      <c r="B22" s="56"/>
      <c r="C22" s="35">
        <f t="shared" si="0"/>
        <v>0</v>
      </c>
      <c r="D22" s="57"/>
      <c r="E22" s="58"/>
      <c r="F22" s="35">
        <f t="shared" si="1"/>
        <v>0</v>
      </c>
    </row>
    <row r="23" spans="1:6" s="2" customFormat="1" ht="12.75" x14ac:dyDescent="0.2">
      <c r="A23" s="33">
        <v>9</v>
      </c>
      <c r="B23" s="56"/>
      <c r="C23" s="35">
        <f t="shared" si="0"/>
        <v>0</v>
      </c>
      <c r="D23" s="57"/>
      <c r="E23" s="58"/>
      <c r="F23" s="35">
        <f t="shared" si="1"/>
        <v>0</v>
      </c>
    </row>
    <row r="24" spans="1:6" s="2" customFormat="1" ht="12.75" x14ac:dyDescent="0.2">
      <c r="A24" s="33">
        <v>10</v>
      </c>
      <c r="B24" s="56"/>
      <c r="C24" s="35">
        <f t="shared" si="0"/>
        <v>0</v>
      </c>
      <c r="D24" s="57"/>
      <c r="E24" s="58"/>
      <c r="F24" s="35">
        <f t="shared" si="1"/>
        <v>0</v>
      </c>
    </row>
    <row r="25" spans="1:6" s="2" customFormat="1" ht="12.75" x14ac:dyDescent="0.2">
      <c r="A25" s="33">
        <v>11</v>
      </c>
      <c r="B25" s="56"/>
      <c r="C25" s="35">
        <f t="shared" si="0"/>
        <v>0</v>
      </c>
      <c r="D25" s="57"/>
      <c r="E25" s="58"/>
      <c r="F25" s="35">
        <f t="shared" si="1"/>
        <v>0</v>
      </c>
    </row>
    <row r="26" spans="1:6" s="2" customFormat="1" ht="12.75" x14ac:dyDescent="0.2">
      <c r="A26" s="33">
        <v>12</v>
      </c>
      <c r="B26" s="56"/>
      <c r="C26" s="35">
        <f t="shared" si="0"/>
        <v>0</v>
      </c>
      <c r="D26" s="57"/>
      <c r="E26" s="58"/>
      <c r="F26" s="35">
        <f t="shared" si="1"/>
        <v>0</v>
      </c>
    </row>
    <row r="27" spans="1:6" s="2" customFormat="1" ht="12.75" x14ac:dyDescent="0.2">
      <c r="A27" s="33">
        <v>13</v>
      </c>
      <c r="B27" s="56"/>
      <c r="C27" s="35">
        <f t="shared" si="0"/>
        <v>0</v>
      </c>
      <c r="D27" s="57"/>
      <c r="E27" s="58"/>
      <c r="F27" s="35">
        <f t="shared" si="1"/>
        <v>0</v>
      </c>
    </row>
    <row r="28" spans="1:6" s="2" customFormat="1" ht="12.75" x14ac:dyDescent="0.2">
      <c r="A28" s="33">
        <v>14</v>
      </c>
      <c r="B28" s="56"/>
      <c r="C28" s="35">
        <f t="shared" si="0"/>
        <v>0</v>
      </c>
      <c r="D28" s="57"/>
      <c r="E28" s="58"/>
      <c r="F28" s="35">
        <f t="shared" si="1"/>
        <v>0</v>
      </c>
    </row>
    <row r="29" spans="1:6" s="2" customFormat="1" ht="12.75" x14ac:dyDescent="0.2">
      <c r="A29" s="33">
        <v>15</v>
      </c>
      <c r="B29" s="56"/>
      <c r="C29" s="35">
        <f t="shared" si="0"/>
        <v>0</v>
      </c>
      <c r="D29" s="57"/>
      <c r="E29" s="58"/>
      <c r="F29" s="35">
        <f t="shared" si="1"/>
        <v>0</v>
      </c>
    </row>
    <row r="30" spans="1:6" s="2" customFormat="1" ht="12.75" x14ac:dyDescent="0.2">
      <c r="A30" s="33">
        <v>16</v>
      </c>
      <c r="B30" s="56"/>
      <c r="C30" s="35">
        <f t="shared" si="0"/>
        <v>0</v>
      </c>
      <c r="D30" s="57"/>
      <c r="E30" s="58"/>
      <c r="F30" s="35">
        <f t="shared" si="1"/>
        <v>0</v>
      </c>
    </row>
    <row r="31" spans="1:6" s="2" customFormat="1" ht="12.75" x14ac:dyDescent="0.2">
      <c r="A31" s="33">
        <v>17</v>
      </c>
      <c r="B31" s="56"/>
      <c r="C31" s="35">
        <f t="shared" si="0"/>
        <v>0</v>
      </c>
      <c r="D31" s="57"/>
      <c r="E31" s="58"/>
      <c r="F31" s="35">
        <f t="shared" si="1"/>
        <v>0</v>
      </c>
    </row>
    <row r="32" spans="1:6" s="2" customFormat="1" ht="12.75" x14ac:dyDescent="0.2">
      <c r="A32" s="33">
        <v>18</v>
      </c>
      <c r="B32" s="56"/>
      <c r="C32" s="35">
        <f t="shared" si="0"/>
        <v>0</v>
      </c>
      <c r="D32" s="57"/>
      <c r="E32" s="58"/>
      <c r="F32" s="35">
        <f t="shared" si="1"/>
        <v>0</v>
      </c>
    </row>
    <row r="33" spans="1:7" s="2" customFormat="1" ht="12.75" x14ac:dyDescent="0.2">
      <c r="A33" s="33">
        <v>19</v>
      </c>
      <c r="B33" s="56"/>
      <c r="C33" s="35">
        <f t="shared" si="0"/>
        <v>0</v>
      </c>
      <c r="D33" s="57"/>
      <c r="E33" s="58"/>
      <c r="F33" s="35">
        <f t="shared" si="1"/>
        <v>0</v>
      </c>
    </row>
    <row r="34" spans="1:7" s="2" customFormat="1" ht="12.75" x14ac:dyDescent="0.2">
      <c r="A34" s="33">
        <v>20</v>
      </c>
      <c r="B34" s="56"/>
      <c r="C34" s="35">
        <f t="shared" si="0"/>
        <v>0</v>
      </c>
      <c r="D34" s="57"/>
      <c r="E34" s="58"/>
      <c r="F34" s="35">
        <f t="shared" si="1"/>
        <v>0</v>
      </c>
    </row>
    <row r="35" spans="1:7" s="2" customFormat="1" ht="12.75" x14ac:dyDescent="0.2">
      <c r="A35" s="33">
        <v>21</v>
      </c>
      <c r="B35" s="56"/>
      <c r="C35" s="35">
        <f t="shared" si="0"/>
        <v>0</v>
      </c>
      <c r="D35" s="57"/>
      <c r="E35" s="58"/>
      <c r="F35" s="35">
        <f t="shared" si="1"/>
        <v>0</v>
      </c>
    </row>
    <row r="36" spans="1:7" s="2" customFormat="1" ht="12.75" x14ac:dyDescent="0.2">
      <c r="A36" s="33">
        <v>22</v>
      </c>
      <c r="B36" s="56"/>
      <c r="C36" s="35">
        <f t="shared" si="0"/>
        <v>0</v>
      </c>
      <c r="D36" s="57"/>
      <c r="E36" s="58"/>
      <c r="F36" s="35">
        <f t="shared" si="1"/>
        <v>0</v>
      </c>
    </row>
    <row r="37" spans="1:7" s="2" customFormat="1" ht="12.75" x14ac:dyDescent="0.2">
      <c r="A37" s="33">
        <v>23</v>
      </c>
      <c r="B37" s="56"/>
      <c r="C37" s="35">
        <f t="shared" si="0"/>
        <v>0</v>
      </c>
      <c r="D37" s="57"/>
      <c r="E37" s="58"/>
      <c r="F37" s="35">
        <f t="shared" si="1"/>
        <v>0</v>
      </c>
    </row>
    <row r="38" spans="1:7" s="2" customFormat="1" ht="12.75" x14ac:dyDescent="0.2">
      <c r="A38" s="33">
        <v>24</v>
      </c>
      <c r="B38" s="56"/>
      <c r="C38" s="35">
        <f t="shared" si="0"/>
        <v>0</v>
      </c>
      <c r="D38" s="57"/>
      <c r="E38" s="58"/>
      <c r="F38" s="35">
        <f t="shared" si="1"/>
        <v>0</v>
      </c>
    </row>
    <row r="39" spans="1:7" s="2" customFormat="1" ht="12.75" x14ac:dyDescent="0.2">
      <c r="A39" s="33">
        <v>25</v>
      </c>
      <c r="B39" s="56"/>
      <c r="C39" s="35">
        <f t="shared" si="0"/>
        <v>0</v>
      </c>
      <c r="D39" s="57"/>
      <c r="E39" s="58"/>
      <c r="F39" s="35">
        <f t="shared" si="1"/>
        <v>0</v>
      </c>
    </row>
    <row r="40" spans="1:7" s="2" customFormat="1" ht="12.75" x14ac:dyDescent="0.2">
      <c r="A40" s="33">
        <v>26</v>
      </c>
      <c r="B40" s="56"/>
      <c r="C40" s="35">
        <f t="shared" si="0"/>
        <v>0</v>
      </c>
      <c r="D40" s="57"/>
      <c r="E40" s="58"/>
      <c r="F40" s="35">
        <f t="shared" si="1"/>
        <v>0</v>
      </c>
    </row>
    <row r="41" spans="1:7" s="2" customFormat="1" ht="12.75" x14ac:dyDescent="0.2">
      <c r="A41" s="33">
        <v>27</v>
      </c>
      <c r="B41" s="56"/>
      <c r="C41" s="35">
        <f t="shared" si="0"/>
        <v>0</v>
      </c>
      <c r="D41" s="57"/>
      <c r="E41" s="58"/>
      <c r="F41" s="35">
        <f t="shared" si="1"/>
        <v>0</v>
      </c>
    </row>
    <row r="42" spans="1:7" s="2" customFormat="1" ht="12.75" x14ac:dyDescent="0.2">
      <c r="A42" s="33">
        <v>28</v>
      </c>
      <c r="B42" s="56"/>
      <c r="C42" s="35">
        <f t="shared" si="0"/>
        <v>0</v>
      </c>
      <c r="D42" s="57"/>
      <c r="E42" s="58"/>
      <c r="F42" s="35">
        <f t="shared" si="1"/>
        <v>0</v>
      </c>
    </row>
    <row r="43" spans="1:7" s="2" customFormat="1" ht="12.75" x14ac:dyDescent="0.2">
      <c r="A43" s="33">
        <v>29</v>
      </c>
      <c r="B43" s="56"/>
      <c r="C43" s="35">
        <f t="shared" si="0"/>
        <v>0</v>
      </c>
      <c r="D43" s="57"/>
      <c r="E43" s="58"/>
      <c r="F43" s="35">
        <f t="shared" si="1"/>
        <v>0</v>
      </c>
    </row>
    <row r="44" spans="1:7" s="2" customFormat="1" ht="12.75" x14ac:dyDescent="0.2">
      <c r="A44" s="33">
        <v>30</v>
      </c>
      <c r="B44" s="56"/>
      <c r="C44" s="35">
        <f t="shared" si="0"/>
        <v>0</v>
      </c>
      <c r="D44" s="57"/>
      <c r="E44" s="58"/>
      <c r="F44" s="35">
        <f t="shared" si="1"/>
        <v>0</v>
      </c>
    </row>
    <row r="45" spans="1:7" s="2" customFormat="1" ht="13.5" thickBot="1" x14ac:dyDescent="0.25">
      <c r="A45" s="41">
        <v>31</v>
      </c>
      <c r="B45" s="56"/>
      <c r="C45" s="35">
        <f t="shared" si="0"/>
        <v>0</v>
      </c>
      <c r="D45" s="57"/>
      <c r="E45" s="58"/>
      <c r="F45" s="35">
        <f t="shared" si="1"/>
        <v>0</v>
      </c>
    </row>
    <row r="46" spans="1:7" s="2" customFormat="1" ht="15.75" thickBot="1" x14ac:dyDescent="0.3">
      <c r="A46" s="42" t="s">
        <v>29</v>
      </c>
      <c r="B46" s="24"/>
      <c r="C46" s="43">
        <f>SUM(C15:C45)</f>
        <v>0</v>
      </c>
      <c r="D46" s="24"/>
      <c r="E46" s="24"/>
      <c r="F46" s="44">
        <f>SUM(F15:F45)</f>
        <v>0</v>
      </c>
    </row>
    <row r="47" spans="1:7" s="2" customFormat="1" ht="12.75" x14ac:dyDescent="0.2">
      <c r="A47" s="45"/>
      <c r="B47" s="46"/>
      <c r="C47" s="45"/>
      <c r="D47" s="46"/>
      <c r="E47" s="46"/>
      <c r="F47" s="46"/>
      <c r="G47" s="1"/>
    </row>
    <row r="48" spans="1:7" s="2" customFormat="1" x14ac:dyDescent="0.25">
      <c r="A48" s="119" t="s">
        <v>37</v>
      </c>
      <c r="B48" s="119"/>
      <c r="C48" s="119"/>
      <c r="D48" s="46"/>
      <c r="E48" s="46"/>
      <c r="F48" s="46"/>
      <c r="G48" s="1"/>
    </row>
    <row r="49" spans="1:7" s="2" customFormat="1" ht="15" customHeight="1" x14ac:dyDescent="0.25">
      <c r="A49" s="141" t="s">
        <v>35</v>
      </c>
      <c r="B49" s="141" t="s">
        <v>34</v>
      </c>
      <c r="C49" s="141" t="s">
        <v>50</v>
      </c>
      <c r="D49" s="141" t="s">
        <v>49</v>
      </c>
      <c r="E49" s="32"/>
      <c r="F49" s="138" t="s">
        <v>57</v>
      </c>
      <c r="G49" s="133"/>
    </row>
    <row r="50" spans="1:7" s="2" customFormat="1" x14ac:dyDescent="0.25">
      <c r="A50" s="142"/>
      <c r="B50" s="142"/>
      <c r="C50" s="142"/>
      <c r="D50" s="142"/>
      <c r="E50" s="32"/>
      <c r="F50" s="138"/>
      <c r="G50" s="133"/>
    </row>
    <row r="51" spans="1:7" s="2" customFormat="1" x14ac:dyDescent="0.25">
      <c r="A51" s="142"/>
      <c r="B51" s="142"/>
      <c r="C51" s="142"/>
      <c r="D51" s="142"/>
      <c r="E51" s="36"/>
      <c r="F51" s="138"/>
      <c r="G51" s="133"/>
    </row>
    <row r="52" spans="1:7" s="2" customFormat="1" ht="36" customHeight="1" x14ac:dyDescent="0.25">
      <c r="A52" s="143"/>
      <c r="B52" s="143"/>
      <c r="C52" s="143"/>
      <c r="D52" s="143"/>
      <c r="E52" s="36"/>
      <c r="F52" s="36"/>
      <c r="G52" s="31"/>
    </row>
    <row r="53" spans="1:7" s="2" customFormat="1" x14ac:dyDescent="0.25">
      <c r="A53" s="35">
        <f>F87-C87</f>
        <v>0</v>
      </c>
      <c r="B53" s="57"/>
      <c r="C53" s="35">
        <f>IF((A53+B53)&gt;0,A53+B53,0)</f>
        <v>0</v>
      </c>
      <c r="D53" s="35">
        <f>IF(A53+B53&lt;0,A53+B53,0)</f>
        <v>0</v>
      </c>
      <c r="E53" s="36"/>
      <c r="F53" s="36"/>
      <c r="G53" s="31"/>
    </row>
    <row r="54" spans="1:7" s="2" customFormat="1" x14ac:dyDescent="0.25">
      <c r="A54" s="28"/>
      <c r="B54" s="28"/>
      <c r="C54" s="28"/>
      <c r="D54" s="28"/>
      <c r="E54" s="36"/>
      <c r="F54" s="36"/>
      <c r="G54" s="31"/>
    </row>
    <row r="55" spans="1:7" s="2" customFormat="1" ht="52.5" customHeight="1" x14ac:dyDescent="0.2">
      <c r="A55" s="37" t="s">
        <v>33</v>
      </c>
      <c r="B55" s="37" t="s">
        <v>51</v>
      </c>
      <c r="C55" s="38" t="s">
        <v>32</v>
      </c>
      <c r="D55" s="39" t="s">
        <v>31</v>
      </c>
      <c r="E55" s="40" t="s">
        <v>52</v>
      </c>
      <c r="F55" s="37" t="s">
        <v>30</v>
      </c>
    </row>
    <row r="56" spans="1:7" x14ac:dyDescent="0.25">
      <c r="A56" s="33">
        <v>1</v>
      </c>
      <c r="B56" s="56"/>
      <c r="C56" s="35">
        <f t="shared" ref="C56:C86" si="2">$G$8*B56</f>
        <v>0</v>
      </c>
      <c r="D56" s="57"/>
      <c r="E56" s="55"/>
      <c r="F56" s="35">
        <f t="shared" ref="F56:F86" si="3">E56*D56</f>
        <v>0</v>
      </c>
    </row>
    <row r="57" spans="1:7" x14ac:dyDescent="0.25">
      <c r="A57" s="33">
        <v>2</v>
      </c>
      <c r="B57" s="56"/>
      <c r="C57" s="35">
        <f t="shared" si="2"/>
        <v>0</v>
      </c>
      <c r="D57" s="57"/>
      <c r="E57" s="55"/>
      <c r="F57" s="35">
        <f t="shared" si="3"/>
        <v>0</v>
      </c>
    </row>
    <row r="58" spans="1:7" x14ac:dyDescent="0.25">
      <c r="A58" s="33">
        <v>3</v>
      </c>
      <c r="B58" s="56"/>
      <c r="C58" s="35">
        <f t="shared" si="2"/>
        <v>0</v>
      </c>
      <c r="D58" s="57"/>
      <c r="E58" s="55"/>
      <c r="F58" s="35">
        <f t="shared" si="3"/>
        <v>0</v>
      </c>
    </row>
    <row r="59" spans="1:7" x14ac:dyDescent="0.25">
      <c r="A59" s="33">
        <v>4</v>
      </c>
      <c r="B59" s="56"/>
      <c r="C59" s="35">
        <f t="shared" si="2"/>
        <v>0</v>
      </c>
      <c r="D59" s="57"/>
      <c r="E59" s="58"/>
      <c r="F59" s="35">
        <f t="shared" si="3"/>
        <v>0</v>
      </c>
    </row>
    <row r="60" spans="1:7" x14ac:dyDescent="0.25">
      <c r="A60" s="33">
        <v>5</v>
      </c>
      <c r="B60" s="56"/>
      <c r="C60" s="35">
        <f t="shared" si="2"/>
        <v>0</v>
      </c>
      <c r="D60" s="57"/>
      <c r="E60" s="58"/>
      <c r="F60" s="35">
        <f t="shared" si="3"/>
        <v>0</v>
      </c>
    </row>
    <row r="61" spans="1:7" x14ac:dyDescent="0.25">
      <c r="A61" s="33">
        <v>6</v>
      </c>
      <c r="B61" s="56"/>
      <c r="C61" s="35">
        <f t="shared" si="2"/>
        <v>0</v>
      </c>
      <c r="D61" s="57"/>
      <c r="E61" s="58"/>
      <c r="F61" s="35">
        <f t="shared" si="3"/>
        <v>0</v>
      </c>
    </row>
    <row r="62" spans="1:7" x14ac:dyDescent="0.25">
      <c r="A62" s="33">
        <v>7</v>
      </c>
      <c r="B62" s="56"/>
      <c r="C62" s="35">
        <f t="shared" si="2"/>
        <v>0</v>
      </c>
      <c r="D62" s="57"/>
      <c r="E62" s="58"/>
      <c r="F62" s="35">
        <f t="shared" si="3"/>
        <v>0</v>
      </c>
    </row>
    <row r="63" spans="1:7" x14ac:dyDescent="0.25">
      <c r="A63" s="33">
        <v>8</v>
      </c>
      <c r="B63" s="56"/>
      <c r="C63" s="35">
        <f t="shared" si="2"/>
        <v>0</v>
      </c>
      <c r="D63" s="57"/>
      <c r="E63" s="58"/>
      <c r="F63" s="35">
        <f t="shared" si="3"/>
        <v>0</v>
      </c>
    </row>
    <row r="64" spans="1:7" x14ac:dyDescent="0.25">
      <c r="A64" s="33">
        <v>9</v>
      </c>
      <c r="B64" s="56"/>
      <c r="C64" s="35">
        <f t="shared" si="2"/>
        <v>0</v>
      </c>
      <c r="D64" s="57"/>
      <c r="E64" s="58"/>
      <c r="F64" s="35">
        <f t="shared" si="3"/>
        <v>0</v>
      </c>
    </row>
    <row r="65" spans="1:6" x14ac:dyDescent="0.25">
      <c r="A65" s="33">
        <v>10</v>
      </c>
      <c r="B65" s="56"/>
      <c r="C65" s="35">
        <f t="shared" si="2"/>
        <v>0</v>
      </c>
      <c r="D65" s="57"/>
      <c r="E65" s="58"/>
      <c r="F65" s="35">
        <f t="shared" si="3"/>
        <v>0</v>
      </c>
    </row>
    <row r="66" spans="1:6" x14ac:dyDescent="0.25">
      <c r="A66" s="33">
        <v>11</v>
      </c>
      <c r="B66" s="56"/>
      <c r="C66" s="35">
        <f t="shared" si="2"/>
        <v>0</v>
      </c>
      <c r="D66" s="57"/>
      <c r="E66" s="58"/>
      <c r="F66" s="35">
        <f t="shared" si="3"/>
        <v>0</v>
      </c>
    </row>
    <row r="67" spans="1:6" x14ac:dyDescent="0.25">
      <c r="A67" s="33">
        <v>12</v>
      </c>
      <c r="B67" s="56"/>
      <c r="C67" s="35">
        <f t="shared" si="2"/>
        <v>0</v>
      </c>
      <c r="D67" s="57"/>
      <c r="E67" s="58"/>
      <c r="F67" s="35">
        <f t="shared" si="3"/>
        <v>0</v>
      </c>
    </row>
    <row r="68" spans="1:6" x14ac:dyDescent="0.25">
      <c r="A68" s="33">
        <v>13</v>
      </c>
      <c r="B68" s="56"/>
      <c r="C68" s="35">
        <f t="shared" si="2"/>
        <v>0</v>
      </c>
      <c r="D68" s="57"/>
      <c r="E68" s="58"/>
      <c r="F68" s="35">
        <f t="shared" si="3"/>
        <v>0</v>
      </c>
    </row>
    <row r="69" spans="1:6" x14ac:dyDescent="0.25">
      <c r="A69" s="33">
        <v>14</v>
      </c>
      <c r="B69" s="56"/>
      <c r="C69" s="35">
        <f t="shared" si="2"/>
        <v>0</v>
      </c>
      <c r="D69" s="57"/>
      <c r="E69" s="58"/>
      <c r="F69" s="35">
        <f t="shared" si="3"/>
        <v>0</v>
      </c>
    </row>
    <row r="70" spans="1:6" x14ac:dyDescent="0.25">
      <c r="A70" s="33">
        <v>15</v>
      </c>
      <c r="B70" s="56"/>
      <c r="C70" s="35">
        <f t="shared" si="2"/>
        <v>0</v>
      </c>
      <c r="D70" s="57"/>
      <c r="E70" s="58"/>
      <c r="F70" s="35">
        <f t="shared" si="3"/>
        <v>0</v>
      </c>
    </row>
    <row r="71" spans="1:6" x14ac:dyDescent="0.25">
      <c r="A71" s="33">
        <v>16</v>
      </c>
      <c r="B71" s="56"/>
      <c r="C71" s="35">
        <f t="shared" si="2"/>
        <v>0</v>
      </c>
      <c r="D71" s="57"/>
      <c r="E71" s="58"/>
      <c r="F71" s="35">
        <f t="shared" si="3"/>
        <v>0</v>
      </c>
    </row>
    <row r="72" spans="1:6" x14ac:dyDescent="0.25">
      <c r="A72" s="33">
        <v>17</v>
      </c>
      <c r="B72" s="56"/>
      <c r="C72" s="35">
        <f t="shared" si="2"/>
        <v>0</v>
      </c>
      <c r="D72" s="57"/>
      <c r="E72" s="58"/>
      <c r="F72" s="35">
        <f t="shared" si="3"/>
        <v>0</v>
      </c>
    </row>
    <row r="73" spans="1:6" x14ac:dyDescent="0.25">
      <c r="A73" s="33">
        <v>18</v>
      </c>
      <c r="B73" s="56"/>
      <c r="C73" s="35">
        <f t="shared" si="2"/>
        <v>0</v>
      </c>
      <c r="D73" s="57"/>
      <c r="E73" s="58"/>
      <c r="F73" s="35">
        <f t="shared" si="3"/>
        <v>0</v>
      </c>
    </row>
    <row r="74" spans="1:6" x14ac:dyDescent="0.25">
      <c r="A74" s="33">
        <v>19</v>
      </c>
      <c r="B74" s="56"/>
      <c r="C74" s="35">
        <f t="shared" si="2"/>
        <v>0</v>
      </c>
      <c r="D74" s="57"/>
      <c r="E74" s="58"/>
      <c r="F74" s="35">
        <f t="shared" si="3"/>
        <v>0</v>
      </c>
    </row>
    <row r="75" spans="1:6" x14ac:dyDescent="0.25">
      <c r="A75" s="33">
        <v>20</v>
      </c>
      <c r="B75" s="56"/>
      <c r="C75" s="35">
        <f t="shared" si="2"/>
        <v>0</v>
      </c>
      <c r="D75" s="57"/>
      <c r="E75" s="58"/>
      <c r="F75" s="35">
        <f t="shared" si="3"/>
        <v>0</v>
      </c>
    </row>
    <row r="76" spans="1:6" x14ac:dyDescent="0.25">
      <c r="A76" s="33">
        <v>21</v>
      </c>
      <c r="B76" s="56"/>
      <c r="C76" s="35">
        <f t="shared" si="2"/>
        <v>0</v>
      </c>
      <c r="D76" s="57"/>
      <c r="E76" s="58"/>
      <c r="F76" s="35">
        <f t="shared" si="3"/>
        <v>0</v>
      </c>
    </row>
    <row r="77" spans="1:6" x14ac:dyDescent="0.25">
      <c r="A77" s="33">
        <v>22</v>
      </c>
      <c r="B77" s="56"/>
      <c r="C77" s="35">
        <f t="shared" si="2"/>
        <v>0</v>
      </c>
      <c r="D77" s="57"/>
      <c r="E77" s="58"/>
      <c r="F77" s="35">
        <f t="shared" si="3"/>
        <v>0</v>
      </c>
    </row>
    <row r="78" spans="1:6" x14ac:dyDescent="0.25">
      <c r="A78" s="33">
        <v>23</v>
      </c>
      <c r="B78" s="56"/>
      <c r="C78" s="35">
        <f t="shared" si="2"/>
        <v>0</v>
      </c>
      <c r="D78" s="57"/>
      <c r="E78" s="58"/>
      <c r="F78" s="35">
        <f t="shared" si="3"/>
        <v>0</v>
      </c>
    </row>
    <row r="79" spans="1:6" x14ac:dyDescent="0.25">
      <c r="A79" s="33">
        <v>24</v>
      </c>
      <c r="B79" s="56"/>
      <c r="C79" s="35">
        <f t="shared" si="2"/>
        <v>0</v>
      </c>
      <c r="D79" s="57"/>
      <c r="E79" s="58"/>
      <c r="F79" s="35">
        <f t="shared" si="3"/>
        <v>0</v>
      </c>
    </row>
    <row r="80" spans="1:6" x14ac:dyDescent="0.25">
      <c r="A80" s="33">
        <v>25</v>
      </c>
      <c r="B80" s="56"/>
      <c r="C80" s="35">
        <f t="shared" si="2"/>
        <v>0</v>
      </c>
      <c r="D80" s="57"/>
      <c r="E80" s="58"/>
      <c r="F80" s="35">
        <f t="shared" si="3"/>
        <v>0</v>
      </c>
    </row>
    <row r="81" spans="1:7" x14ac:dyDescent="0.25">
      <c r="A81" s="33">
        <v>26</v>
      </c>
      <c r="B81" s="56"/>
      <c r="C81" s="35">
        <f t="shared" si="2"/>
        <v>0</v>
      </c>
      <c r="D81" s="57"/>
      <c r="E81" s="58"/>
      <c r="F81" s="35">
        <f t="shared" si="3"/>
        <v>0</v>
      </c>
    </row>
    <row r="82" spans="1:7" x14ac:dyDescent="0.25">
      <c r="A82" s="33">
        <v>27</v>
      </c>
      <c r="B82" s="56"/>
      <c r="C82" s="35">
        <f t="shared" si="2"/>
        <v>0</v>
      </c>
      <c r="D82" s="57"/>
      <c r="E82" s="58"/>
      <c r="F82" s="35">
        <f t="shared" si="3"/>
        <v>0</v>
      </c>
    </row>
    <row r="83" spans="1:7" x14ac:dyDescent="0.25">
      <c r="A83" s="33">
        <v>28</v>
      </c>
      <c r="B83" s="56"/>
      <c r="C83" s="35">
        <f t="shared" si="2"/>
        <v>0</v>
      </c>
      <c r="D83" s="57"/>
      <c r="E83" s="58"/>
      <c r="F83" s="35">
        <f t="shared" si="3"/>
        <v>0</v>
      </c>
    </row>
    <row r="84" spans="1:7" x14ac:dyDescent="0.25">
      <c r="A84" s="33">
        <v>29</v>
      </c>
      <c r="B84" s="56"/>
      <c r="C84" s="35">
        <f t="shared" si="2"/>
        <v>0</v>
      </c>
      <c r="D84" s="57"/>
      <c r="E84" s="58"/>
      <c r="F84" s="35">
        <f t="shared" si="3"/>
        <v>0</v>
      </c>
    </row>
    <row r="85" spans="1:7" x14ac:dyDescent="0.25">
      <c r="A85" s="33">
        <v>30</v>
      </c>
      <c r="B85" s="56"/>
      <c r="C85" s="35">
        <f t="shared" si="2"/>
        <v>0</v>
      </c>
      <c r="D85" s="57"/>
      <c r="E85" s="58"/>
      <c r="F85" s="35">
        <f t="shared" si="3"/>
        <v>0</v>
      </c>
    </row>
    <row r="86" spans="1:7" ht="15.75" thickBot="1" x14ac:dyDescent="0.3">
      <c r="A86" s="41">
        <v>31</v>
      </c>
      <c r="B86" s="56"/>
      <c r="C86" s="35">
        <f t="shared" si="2"/>
        <v>0</v>
      </c>
      <c r="D86" s="57"/>
      <c r="E86" s="58"/>
      <c r="F86" s="35">
        <f t="shared" si="3"/>
        <v>0</v>
      </c>
    </row>
    <row r="87" spans="1:7" ht="15.75" thickBot="1" x14ac:dyDescent="0.3">
      <c r="A87" s="42" t="s">
        <v>29</v>
      </c>
      <c r="B87" s="24"/>
      <c r="C87" s="43">
        <f>SUM(C56:C86)</f>
        <v>0</v>
      </c>
      <c r="D87" s="24"/>
      <c r="E87" s="24"/>
      <c r="F87" s="44">
        <f>SUM(F56:F86)</f>
        <v>0</v>
      </c>
    </row>
    <row r="88" spans="1:7" x14ac:dyDescent="0.25">
      <c r="A88" s="47"/>
      <c r="B88" s="48"/>
      <c r="C88" s="47"/>
      <c r="D88" s="48"/>
      <c r="E88" s="48"/>
      <c r="F88" s="48"/>
    </row>
    <row r="89" spans="1:7" ht="6" customHeight="1" x14ac:dyDescent="0.25">
      <c r="A89" s="47"/>
      <c r="B89" s="48"/>
      <c r="C89" s="47"/>
      <c r="D89" s="48"/>
      <c r="E89" s="48"/>
      <c r="F89" s="48"/>
    </row>
    <row r="90" spans="1:7" ht="17.25" customHeight="1" x14ac:dyDescent="0.25">
      <c r="A90" s="119" t="s">
        <v>36</v>
      </c>
      <c r="B90" s="119"/>
      <c r="C90" s="119"/>
      <c r="D90" s="48"/>
      <c r="E90" s="48"/>
      <c r="F90" s="48"/>
    </row>
    <row r="91" spans="1:7" hidden="1" x14ac:dyDescent="0.25">
      <c r="A91" s="113" t="s">
        <v>35</v>
      </c>
      <c r="B91" s="113" t="s">
        <v>34</v>
      </c>
      <c r="C91" s="113" t="s">
        <v>50</v>
      </c>
      <c r="D91" s="113" t="s">
        <v>49</v>
      </c>
      <c r="E91" s="32"/>
      <c r="F91" s="32"/>
      <c r="G91" s="5"/>
    </row>
    <row r="92" spans="1:7" hidden="1" x14ac:dyDescent="0.25">
      <c r="A92" s="113"/>
      <c r="B92" s="113"/>
      <c r="C92" s="113"/>
      <c r="D92" s="113"/>
      <c r="E92" s="32"/>
      <c r="F92" s="32"/>
      <c r="G92" s="5"/>
    </row>
    <row r="93" spans="1:7" hidden="1" x14ac:dyDescent="0.25">
      <c r="A93" s="113"/>
      <c r="B93" s="113"/>
      <c r="C93" s="113"/>
      <c r="D93" s="113"/>
      <c r="E93" s="36"/>
      <c r="F93" s="36"/>
      <c r="G93" s="31"/>
    </row>
    <row r="94" spans="1:7" ht="75.75" customHeight="1" x14ac:dyDescent="0.25">
      <c r="A94" s="113"/>
      <c r="B94" s="113"/>
      <c r="C94" s="113"/>
      <c r="D94" s="113"/>
      <c r="E94" s="36"/>
      <c r="F94" s="49" t="s">
        <v>57</v>
      </c>
      <c r="G94" s="29">
        <f>G8-G49</f>
        <v>0</v>
      </c>
    </row>
    <row r="95" spans="1:7" x14ac:dyDescent="0.25">
      <c r="A95" s="35">
        <f>F132-C132</f>
        <v>0</v>
      </c>
      <c r="B95" s="35"/>
      <c r="C95" s="35">
        <f>IF((A95+B95)&gt;0,A95+B95,0)</f>
        <v>0</v>
      </c>
      <c r="D95" s="35">
        <f>D12-D53</f>
        <v>0</v>
      </c>
      <c r="E95" s="50"/>
      <c r="F95" s="51"/>
      <c r="G95" s="27"/>
    </row>
    <row r="96" spans="1:7" x14ac:dyDescent="0.25">
      <c r="A96" s="28"/>
      <c r="B96" s="28"/>
      <c r="C96" s="28"/>
      <c r="D96" s="28"/>
      <c r="E96" s="50"/>
      <c r="F96" s="51"/>
      <c r="G96" s="27"/>
    </row>
    <row r="97" spans="1:7" ht="15" customHeight="1" x14ac:dyDescent="0.25">
      <c r="A97" s="37" t="s">
        <v>33</v>
      </c>
      <c r="B97" s="113" t="s">
        <v>51</v>
      </c>
      <c r="C97" s="120" t="s">
        <v>32</v>
      </c>
      <c r="D97" s="122" t="s">
        <v>31</v>
      </c>
      <c r="E97" s="113" t="s">
        <v>52</v>
      </c>
      <c r="F97" s="113" t="s">
        <v>30</v>
      </c>
      <c r="G97"/>
    </row>
    <row r="98" spans="1:7" x14ac:dyDescent="0.25">
      <c r="A98" s="37"/>
      <c r="B98" s="118"/>
      <c r="C98" s="121"/>
      <c r="D98" s="123"/>
      <c r="E98" s="118"/>
      <c r="F98" s="113"/>
      <c r="G98"/>
    </row>
    <row r="99" spans="1:7" x14ac:dyDescent="0.25">
      <c r="A99" s="37"/>
      <c r="B99" s="118"/>
      <c r="C99" s="121"/>
      <c r="D99" s="123"/>
      <c r="E99" s="118"/>
      <c r="F99" s="113"/>
      <c r="G99"/>
    </row>
    <row r="100" spans="1:7" ht="11.25" customHeight="1" x14ac:dyDescent="0.25">
      <c r="A100" s="37"/>
      <c r="B100" s="118"/>
      <c r="C100" s="121"/>
      <c r="D100" s="124"/>
      <c r="E100" s="118"/>
      <c r="F100" s="113"/>
      <c r="G100"/>
    </row>
    <row r="101" spans="1:7" x14ac:dyDescent="0.25">
      <c r="A101" s="33">
        <v>1</v>
      </c>
      <c r="B101" s="26">
        <f t="shared" ref="B101:F110" si="4">B15-B56</f>
        <v>0</v>
      </c>
      <c r="C101" s="25">
        <f t="shared" si="4"/>
        <v>0</v>
      </c>
      <c r="D101" s="25">
        <f t="shared" si="4"/>
        <v>0</v>
      </c>
      <c r="E101" s="25">
        <f t="shared" si="4"/>
        <v>0</v>
      </c>
      <c r="F101" s="35">
        <f t="shared" si="4"/>
        <v>0</v>
      </c>
      <c r="G101"/>
    </row>
    <row r="102" spans="1:7" x14ac:dyDescent="0.25">
      <c r="A102" s="33">
        <v>2</v>
      </c>
      <c r="B102" s="26">
        <f t="shared" si="4"/>
        <v>0</v>
      </c>
      <c r="C102" s="25">
        <f t="shared" si="4"/>
        <v>0</v>
      </c>
      <c r="D102" s="25">
        <f t="shared" si="4"/>
        <v>0</v>
      </c>
      <c r="E102" s="25">
        <f t="shared" si="4"/>
        <v>0</v>
      </c>
      <c r="F102" s="35">
        <f t="shared" si="4"/>
        <v>0</v>
      </c>
      <c r="G102"/>
    </row>
    <row r="103" spans="1:7" x14ac:dyDescent="0.25">
      <c r="A103" s="33">
        <v>3</v>
      </c>
      <c r="B103" s="26">
        <f t="shared" si="4"/>
        <v>0</v>
      </c>
      <c r="C103" s="25">
        <f t="shared" si="4"/>
        <v>0</v>
      </c>
      <c r="D103" s="25">
        <f t="shared" si="4"/>
        <v>0</v>
      </c>
      <c r="E103" s="25">
        <f t="shared" si="4"/>
        <v>0</v>
      </c>
      <c r="F103" s="35">
        <f t="shared" si="4"/>
        <v>0</v>
      </c>
      <c r="G103"/>
    </row>
    <row r="104" spans="1:7" x14ac:dyDescent="0.25">
      <c r="A104" s="33">
        <v>4</v>
      </c>
      <c r="B104" s="26">
        <f t="shared" si="4"/>
        <v>0</v>
      </c>
      <c r="C104" s="25">
        <f t="shared" si="4"/>
        <v>0</v>
      </c>
      <c r="D104" s="25">
        <f t="shared" si="4"/>
        <v>0</v>
      </c>
      <c r="E104" s="25">
        <f t="shared" si="4"/>
        <v>0</v>
      </c>
      <c r="F104" s="35">
        <f t="shared" si="4"/>
        <v>0</v>
      </c>
      <c r="G104"/>
    </row>
    <row r="105" spans="1:7" x14ac:dyDescent="0.25">
      <c r="A105" s="33">
        <v>5</v>
      </c>
      <c r="B105" s="26">
        <f t="shared" si="4"/>
        <v>0</v>
      </c>
      <c r="C105" s="25">
        <f t="shared" si="4"/>
        <v>0</v>
      </c>
      <c r="D105" s="25">
        <f t="shared" si="4"/>
        <v>0</v>
      </c>
      <c r="E105" s="25">
        <f t="shared" si="4"/>
        <v>0</v>
      </c>
      <c r="F105" s="35">
        <f t="shared" si="4"/>
        <v>0</v>
      </c>
      <c r="G105"/>
    </row>
    <row r="106" spans="1:7" x14ac:dyDescent="0.25">
      <c r="A106" s="33">
        <v>6</v>
      </c>
      <c r="B106" s="26">
        <f t="shared" si="4"/>
        <v>0</v>
      </c>
      <c r="C106" s="25">
        <f t="shared" si="4"/>
        <v>0</v>
      </c>
      <c r="D106" s="25">
        <f t="shared" si="4"/>
        <v>0</v>
      </c>
      <c r="E106" s="25">
        <f t="shared" si="4"/>
        <v>0</v>
      </c>
      <c r="F106" s="35">
        <f t="shared" si="4"/>
        <v>0</v>
      </c>
      <c r="G106"/>
    </row>
    <row r="107" spans="1:7" x14ac:dyDescent="0.25">
      <c r="A107" s="33">
        <v>7</v>
      </c>
      <c r="B107" s="26">
        <f t="shared" si="4"/>
        <v>0</v>
      </c>
      <c r="C107" s="25">
        <f t="shared" si="4"/>
        <v>0</v>
      </c>
      <c r="D107" s="25">
        <f t="shared" si="4"/>
        <v>0</v>
      </c>
      <c r="E107" s="25">
        <f t="shared" si="4"/>
        <v>0</v>
      </c>
      <c r="F107" s="35">
        <f t="shared" si="4"/>
        <v>0</v>
      </c>
      <c r="G107"/>
    </row>
    <row r="108" spans="1:7" x14ac:dyDescent="0.25">
      <c r="A108" s="33">
        <v>8</v>
      </c>
      <c r="B108" s="26">
        <f t="shared" si="4"/>
        <v>0</v>
      </c>
      <c r="C108" s="25">
        <f t="shared" si="4"/>
        <v>0</v>
      </c>
      <c r="D108" s="25">
        <f t="shared" si="4"/>
        <v>0</v>
      </c>
      <c r="E108" s="25">
        <f t="shared" si="4"/>
        <v>0</v>
      </c>
      <c r="F108" s="35">
        <f t="shared" si="4"/>
        <v>0</v>
      </c>
      <c r="G108"/>
    </row>
    <row r="109" spans="1:7" x14ac:dyDescent="0.25">
      <c r="A109" s="33">
        <v>9</v>
      </c>
      <c r="B109" s="26">
        <f t="shared" si="4"/>
        <v>0</v>
      </c>
      <c r="C109" s="25">
        <f t="shared" si="4"/>
        <v>0</v>
      </c>
      <c r="D109" s="25">
        <f t="shared" si="4"/>
        <v>0</v>
      </c>
      <c r="E109" s="25">
        <f t="shared" si="4"/>
        <v>0</v>
      </c>
      <c r="F109" s="35">
        <f t="shared" si="4"/>
        <v>0</v>
      </c>
      <c r="G109"/>
    </row>
    <row r="110" spans="1:7" x14ac:dyDescent="0.25">
      <c r="A110" s="33">
        <v>10</v>
      </c>
      <c r="B110" s="26">
        <f t="shared" si="4"/>
        <v>0</v>
      </c>
      <c r="C110" s="25">
        <f t="shared" si="4"/>
        <v>0</v>
      </c>
      <c r="D110" s="25">
        <f t="shared" si="4"/>
        <v>0</v>
      </c>
      <c r="E110" s="25">
        <f t="shared" si="4"/>
        <v>0</v>
      </c>
      <c r="F110" s="35">
        <f t="shared" si="4"/>
        <v>0</v>
      </c>
      <c r="G110"/>
    </row>
    <row r="111" spans="1:7" x14ac:dyDescent="0.25">
      <c r="A111" s="33">
        <v>11</v>
      </c>
      <c r="B111" s="26">
        <f t="shared" ref="B111:F120" si="5">B25-B66</f>
        <v>0</v>
      </c>
      <c r="C111" s="25">
        <f t="shared" si="5"/>
        <v>0</v>
      </c>
      <c r="D111" s="25">
        <f t="shared" si="5"/>
        <v>0</v>
      </c>
      <c r="E111" s="25">
        <f t="shared" si="5"/>
        <v>0</v>
      </c>
      <c r="F111" s="35">
        <f t="shared" si="5"/>
        <v>0</v>
      </c>
      <c r="G111"/>
    </row>
    <row r="112" spans="1:7" x14ac:dyDescent="0.25">
      <c r="A112" s="33">
        <v>12</v>
      </c>
      <c r="B112" s="26">
        <f t="shared" si="5"/>
        <v>0</v>
      </c>
      <c r="C112" s="25">
        <f t="shared" si="5"/>
        <v>0</v>
      </c>
      <c r="D112" s="25">
        <f t="shared" si="5"/>
        <v>0</v>
      </c>
      <c r="E112" s="25">
        <f t="shared" si="5"/>
        <v>0</v>
      </c>
      <c r="F112" s="35">
        <f t="shared" si="5"/>
        <v>0</v>
      </c>
      <c r="G112"/>
    </row>
    <row r="113" spans="1:7" x14ac:dyDescent="0.25">
      <c r="A113" s="33">
        <v>13</v>
      </c>
      <c r="B113" s="26">
        <f t="shared" si="5"/>
        <v>0</v>
      </c>
      <c r="C113" s="25">
        <f t="shared" si="5"/>
        <v>0</v>
      </c>
      <c r="D113" s="25">
        <f t="shared" si="5"/>
        <v>0</v>
      </c>
      <c r="E113" s="25">
        <f t="shared" si="5"/>
        <v>0</v>
      </c>
      <c r="F113" s="35">
        <f t="shared" si="5"/>
        <v>0</v>
      </c>
      <c r="G113"/>
    </row>
    <row r="114" spans="1:7" x14ac:dyDescent="0.25">
      <c r="A114" s="33">
        <v>14</v>
      </c>
      <c r="B114" s="26">
        <f t="shared" si="5"/>
        <v>0</v>
      </c>
      <c r="C114" s="25">
        <f t="shared" si="5"/>
        <v>0</v>
      </c>
      <c r="D114" s="25">
        <f t="shared" si="5"/>
        <v>0</v>
      </c>
      <c r="E114" s="25">
        <f t="shared" si="5"/>
        <v>0</v>
      </c>
      <c r="F114" s="35">
        <f t="shared" si="5"/>
        <v>0</v>
      </c>
      <c r="G114"/>
    </row>
    <row r="115" spans="1:7" x14ac:dyDescent="0.25">
      <c r="A115" s="33">
        <v>15</v>
      </c>
      <c r="B115" s="26">
        <f t="shared" si="5"/>
        <v>0</v>
      </c>
      <c r="C115" s="25">
        <f t="shared" si="5"/>
        <v>0</v>
      </c>
      <c r="D115" s="25">
        <f t="shared" si="5"/>
        <v>0</v>
      </c>
      <c r="E115" s="25">
        <f t="shared" si="5"/>
        <v>0</v>
      </c>
      <c r="F115" s="35">
        <f t="shared" si="5"/>
        <v>0</v>
      </c>
      <c r="G115"/>
    </row>
    <row r="116" spans="1:7" x14ac:dyDescent="0.25">
      <c r="A116" s="33">
        <v>16</v>
      </c>
      <c r="B116" s="26">
        <f t="shared" si="5"/>
        <v>0</v>
      </c>
      <c r="C116" s="25">
        <f t="shared" si="5"/>
        <v>0</v>
      </c>
      <c r="D116" s="25">
        <f t="shared" si="5"/>
        <v>0</v>
      </c>
      <c r="E116" s="25">
        <f t="shared" si="5"/>
        <v>0</v>
      </c>
      <c r="F116" s="35">
        <f t="shared" si="5"/>
        <v>0</v>
      </c>
      <c r="G116"/>
    </row>
    <row r="117" spans="1:7" x14ac:dyDescent="0.25">
      <c r="A117" s="33">
        <v>17</v>
      </c>
      <c r="B117" s="26">
        <f t="shared" si="5"/>
        <v>0</v>
      </c>
      <c r="C117" s="25">
        <f t="shared" si="5"/>
        <v>0</v>
      </c>
      <c r="D117" s="25">
        <f t="shared" si="5"/>
        <v>0</v>
      </c>
      <c r="E117" s="25">
        <f t="shared" si="5"/>
        <v>0</v>
      </c>
      <c r="F117" s="35">
        <f t="shared" si="5"/>
        <v>0</v>
      </c>
      <c r="G117"/>
    </row>
    <row r="118" spans="1:7" x14ac:dyDescent="0.25">
      <c r="A118" s="33">
        <v>18</v>
      </c>
      <c r="B118" s="26">
        <f t="shared" si="5"/>
        <v>0</v>
      </c>
      <c r="C118" s="25">
        <f t="shared" si="5"/>
        <v>0</v>
      </c>
      <c r="D118" s="25">
        <f t="shared" si="5"/>
        <v>0</v>
      </c>
      <c r="E118" s="25">
        <f t="shared" si="5"/>
        <v>0</v>
      </c>
      <c r="F118" s="35">
        <f t="shared" si="5"/>
        <v>0</v>
      </c>
      <c r="G118"/>
    </row>
    <row r="119" spans="1:7" x14ac:dyDescent="0.25">
      <c r="A119" s="33">
        <v>19</v>
      </c>
      <c r="B119" s="26">
        <f t="shared" si="5"/>
        <v>0</v>
      </c>
      <c r="C119" s="25">
        <f t="shared" si="5"/>
        <v>0</v>
      </c>
      <c r="D119" s="25">
        <f t="shared" si="5"/>
        <v>0</v>
      </c>
      <c r="E119" s="25">
        <f t="shared" si="5"/>
        <v>0</v>
      </c>
      <c r="F119" s="35">
        <f t="shared" si="5"/>
        <v>0</v>
      </c>
      <c r="G119"/>
    </row>
    <row r="120" spans="1:7" x14ac:dyDescent="0.25">
      <c r="A120" s="33">
        <v>20</v>
      </c>
      <c r="B120" s="26">
        <f t="shared" si="5"/>
        <v>0</v>
      </c>
      <c r="C120" s="25">
        <f t="shared" si="5"/>
        <v>0</v>
      </c>
      <c r="D120" s="25">
        <f t="shared" si="5"/>
        <v>0</v>
      </c>
      <c r="E120" s="25">
        <f t="shared" si="5"/>
        <v>0</v>
      </c>
      <c r="F120" s="35">
        <f t="shared" si="5"/>
        <v>0</v>
      </c>
      <c r="G120"/>
    </row>
    <row r="121" spans="1:7" x14ac:dyDescent="0.25">
      <c r="A121" s="33">
        <v>21</v>
      </c>
      <c r="B121" s="26">
        <f t="shared" ref="B121:F130" si="6">B35-B76</f>
        <v>0</v>
      </c>
      <c r="C121" s="25">
        <f t="shared" si="6"/>
        <v>0</v>
      </c>
      <c r="D121" s="25">
        <f t="shared" si="6"/>
        <v>0</v>
      </c>
      <c r="E121" s="25">
        <f t="shared" si="6"/>
        <v>0</v>
      </c>
      <c r="F121" s="35">
        <f t="shared" si="6"/>
        <v>0</v>
      </c>
      <c r="G121"/>
    </row>
    <row r="122" spans="1:7" x14ac:dyDescent="0.25">
      <c r="A122" s="33">
        <v>22</v>
      </c>
      <c r="B122" s="26">
        <f t="shared" si="6"/>
        <v>0</v>
      </c>
      <c r="C122" s="25">
        <f t="shared" si="6"/>
        <v>0</v>
      </c>
      <c r="D122" s="25">
        <f t="shared" si="6"/>
        <v>0</v>
      </c>
      <c r="E122" s="25">
        <f t="shared" si="6"/>
        <v>0</v>
      </c>
      <c r="F122" s="35">
        <f t="shared" si="6"/>
        <v>0</v>
      </c>
      <c r="G122"/>
    </row>
    <row r="123" spans="1:7" x14ac:dyDescent="0.25">
      <c r="A123" s="33">
        <v>23</v>
      </c>
      <c r="B123" s="26">
        <f t="shared" si="6"/>
        <v>0</v>
      </c>
      <c r="C123" s="25">
        <f t="shared" si="6"/>
        <v>0</v>
      </c>
      <c r="D123" s="25">
        <f t="shared" si="6"/>
        <v>0</v>
      </c>
      <c r="E123" s="25">
        <f t="shared" si="6"/>
        <v>0</v>
      </c>
      <c r="F123" s="35">
        <f t="shared" si="6"/>
        <v>0</v>
      </c>
      <c r="G123"/>
    </row>
    <row r="124" spans="1:7" x14ac:dyDescent="0.25">
      <c r="A124" s="33">
        <v>24</v>
      </c>
      <c r="B124" s="26">
        <f t="shared" si="6"/>
        <v>0</v>
      </c>
      <c r="C124" s="25">
        <f t="shared" si="6"/>
        <v>0</v>
      </c>
      <c r="D124" s="25">
        <f t="shared" si="6"/>
        <v>0</v>
      </c>
      <c r="E124" s="25">
        <f t="shared" si="6"/>
        <v>0</v>
      </c>
      <c r="F124" s="35">
        <f t="shared" si="6"/>
        <v>0</v>
      </c>
      <c r="G124"/>
    </row>
    <row r="125" spans="1:7" x14ac:dyDescent="0.25">
      <c r="A125" s="33">
        <v>25</v>
      </c>
      <c r="B125" s="26">
        <f t="shared" si="6"/>
        <v>0</v>
      </c>
      <c r="C125" s="25">
        <f t="shared" si="6"/>
        <v>0</v>
      </c>
      <c r="D125" s="25">
        <f t="shared" si="6"/>
        <v>0</v>
      </c>
      <c r="E125" s="25">
        <f t="shared" si="6"/>
        <v>0</v>
      </c>
      <c r="F125" s="35">
        <f t="shared" si="6"/>
        <v>0</v>
      </c>
      <c r="G125"/>
    </row>
    <row r="126" spans="1:7" x14ac:dyDescent="0.25">
      <c r="A126" s="33">
        <v>26</v>
      </c>
      <c r="B126" s="26">
        <f t="shared" si="6"/>
        <v>0</v>
      </c>
      <c r="C126" s="25">
        <f t="shared" si="6"/>
        <v>0</v>
      </c>
      <c r="D126" s="25">
        <f t="shared" si="6"/>
        <v>0</v>
      </c>
      <c r="E126" s="25">
        <f t="shared" si="6"/>
        <v>0</v>
      </c>
      <c r="F126" s="35">
        <f t="shared" si="6"/>
        <v>0</v>
      </c>
      <c r="G126"/>
    </row>
    <row r="127" spans="1:7" x14ac:dyDescent="0.25">
      <c r="A127" s="33">
        <v>27</v>
      </c>
      <c r="B127" s="26">
        <f t="shared" si="6"/>
        <v>0</v>
      </c>
      <c r="C127" s="25">
        <f t="shared" si="6"/>
        <v>0</v>
      </c>
      <c r="D127" s="25">
        <f t="shared" si="6"/>
        <v>0</v>
      </c>
      <c r="E127" s="25">
        <f t="shared" si="6"/>
        <v>0</v>
      </c>
      <c r="F127" s="35">
        <f t="shared" si="6"/>
        <v>0</v>
      </c>
      <c r="G127"/>
    </row>
    <row r="128" spans="1:7" x14ac:dyDescent="0.25">
      <c r="A128" s="33">
        <v>28</v>
      </c>
      <c r="B128" s="26">
        <f t="shared" si="6"/>
        <v>0</v>
      </c>
      <c r="C128" s="25">
        <f t="shared" si="6"/>
        <v>0</v>
      </c>
      <c r="D128" s="25">
        <f t="shared" si="6"/>
        <v>0</v>
      </c>
      <c r="E128" s="25">
        <f t="shared" si="6"/>
        <v>0</v>
      </c>
      <c r="F128" s="35">
        <f t="shared" si="6"/>
        <v>0</v>
      </c>
      <c r="G128"/>
    </row>
    <row r="129" spans="1:7" x14ac:dyDescent="0.25">
      <c r="A129" s="33">
        <v>29</v>
      </c>
      <c r="B129" s="26">
        <f t="shared" si="6"/>
        <v>0</v>
      </c>
      <c r="C129" s="25">
        <f t="shared" si="6"/>
        <v>0</v>
      </c>
      <c r="D129" s="25">
        <f t="shared" si="6"/>
        <v>0</v>
      </c>
      <c r="E129" s="25">
        <f t="shared" si="6"/>
        <v>0</v>
      </c>
      <c r="F129" s="35">
        <f t="shared" si="6"/>
        <v>0</v>
      </c>
      <c r="G129"/>
    </row>
    <row r="130" spans="1:7" x14ac:dyDescent="0.25">
      <c r="A130" s="33">
        <v>30</v>
      </c>
      <c r="B130" s="26">
        <f t="shared" si="6"/>
        <v>0</v>
      </c>
      <c r="C130" s="25">
        <f t="shared" si="6"/>
        <v>0</v>
      </c>
      <c r="D130" s="25">
        <f t="shared" si="6"/>
        <v>0</v>
      </c>
      <c r="E130" s="25">
        <f t="shared" si="6"/>
        <v>0</v>
      </c>
      <c r="F130" s="35">
        <f t="shared" si="6"/>
        <v>0</v>
      </c>
      <c r="G130"/>
    </row>
    <row r="131" spans="1:7" ht="15.75" thickBot="1" x14ac:dyDescent="0.3">
      <c r="A131" s="41">
        <v>31</v>
      </c>
      <c r="B131" s="26">
        <f t="shared" ref="B131:F131" si="7">B45-B86</f>
        <v>0</v>
      </c>
      <c r="C131" s="25">
        <f t="shared" si="7"/>
        <v>0</v>
      </c>
      <c r="D131" s="25">
        <f t="shared" si="7"/>
        <v>0</v>
      </c>
      <c r="E131" s="25">
        <f t="shared" si="7"/>
        <v>0</v>
      </c>
      <c r="F131" s="35">
        <f t="shared" si="7"/>
        <v>0</v>
      </c>
      <c r="G131"/>
    </row>
    <row r="132" spans="1:7" ht="15.75" thickBot="1" x14ac:dyDescent="0.3">
      <c r="A132" s="42" t="s">
        <v>29</v>
      </c>
      <c r="B132" s="24"/>
      <c r="C132" s="43">
        <f>SUM(C101:C131)</f>
        <v>0</v>
      </c>
      <c r="D132" s="24"/>
      <c r="E132" s="24"/>
      <c r="F132" s="44">
        <f>SUM(F101:F131)</f>
        <v>0</v>
      </c>
    </row>
  </sheetData>
  <mergeCells count="36">
    <mergeCell ref="F49:F51"/>
    <mergeCell ref="G49:G51"/>
    <mergeCell ref="A5:B5"/>
    <mergeCell ref="D5:E5"/>
    <mergeCell ref="A49:A52"/>
    <mergeCell ref="B49:B52"/>
    <mergeCell ref="C49:C52"/>
    <mergeCell ref="D49:D52"/>
    <mergeCell ref="F2:G2"/>
    <mergeCell ref="A3:B3"/>
    <mergeCell ref="C3:E3"/>
    <mergeCell ref="F3:G3"/>
    <mergeCell ref="F8:F10"/>
    <mergeCell ref="G8:G10"/>
    <mergeCell ref="A8:A11"/>
    <mergeCell ref="B8:B11"/>
    <mergeCell ref="C8:C11"/>
    <mergeCell ref="D8:D11"/>
    <mergeCell ref="A2:B2"/>
    <mergeCell ref="C2:E2"/>
    <mergeCell ref="D91:D94"/>
    <mergeCell ref="A1:E1"/>
    <mergeCell ref="A6:C6"/>
    <mergeCell ref="E97:E100"/>
    <mergeCell ref="F97:F100"/>
    <mergeCell ref="A90:C90"/>
    <mergeCell ref="B97:B100"/>
    <mergeCell ref="C97:C100"/>
    <mergeCell ref="D97:D100"/>
    <mergeCell ref="A91:A94"/>
    <mergeCell ref="B91:B94"/>
    <mergeCell ref="C91:C94"/>
    <mergeCell ref="A4:B4"/>
    <mergeCell ref="C4:E4"/>
    <mergeCell ref="A7:C7"/>
    <mergeCell ref="A48:C48"/>
  </mergeCells>
  <conditionalFormatting sqref="A13:B13 B12">
    <cfRule type="cellIs" dxfId="14" priority="11" operator="greaterThan">
      <formula>0</formula>
    </cfRule>
    <cfRule type="cellIs" dxfId="13" priority="12" operator="greaterThan">
      <formula>0</formula>
    </cfRule>
    <cfRule type="cellIs" dxfId="12" priority="13" operator="greaterThan">
      <formula>0</formula>
    </cfRule>
    <cfRule type="cellIs" dxfId="11" priority="14" operator="lessThan">
      <formula>0</formula>
    </cfRule>
    <cfRule type="cellIs" dxfId="10" priority="15" operator="greaterThan">
      <formula>0</formula>
    </cfRule>
  </conditionalFormatting>
  <conditionalFormatting sqref="A54:B54 B53">
    <cfRule type="cellIs" dxfId="9" priority="6" operator="greaterThan">
      <formula>0</formula>
    </cfRule>
    <cfRule type="cellIs" dxfId="8" priority="7" operator="greaterThan">
      <formula>0</formula>
    </cfRule>
    <cfRule type="cellIs" dxfId="7" priority="8" operator="greaterThan">
      <formula>0</formula>
    </cfRule>
    <cfRule type="cellIs" dxfId="6" priority="9" operator="lessThan">
      <formula>0</formula>
    </cfRule>
    <cfRule type="cellIs" dxfId="5" priority="10" operator="greaterThan">
      <formula>0</formula>
    </cfRule>
  </conditionalFormatting>
  <conditionalFormatting sqref="A95:B96">
    <cfRule type="cellIs" dxfId="4" priority="1" operator="greaterThan">
      <formula>0</formula>
    </cfRule>
    <cfRule type="cellIs" dxfId="3" priority="2" operator="greaterThan">
      <formula>0</formula>
    </cfRule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7" right="0.7" top="0.75" bottom="0.75" header="0.3" footer="0.3"/>
  <pageSetup paperSize="9" scale="68" orientation="landscape" r:id="rId1"/>
  <headerFooter>
    <oddHeader>&amp;CStrona &amp;P z &amp;N</oddHeader>
  </headerFooter>
  <rowBreaks count="2" manualBreakCount="2">
    <brk id="47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Sprawozdanie_korekta</vt:lpstr>
      <vt:lpstr>Korekta_dane dobowe</vt:lpstr>
      <vt:lpstr>Sprawozdanie_korekta!Obszar_wydruku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Chrost Maciej (ZR)</dc:creator>
  <cp:lastModifiedBy>Chrost Maciej (ZR)</cp:lastModifiedBy>
  <cp:lastPrinted>2016-10-11T10:45:21Z</cp:lastPrinted>
  <dcterms:created xsi:type="dcterms:W3CDTF">2016-09-30T06:31:08Z</dcterms:created>
  <dcterms:modified xsi:type="dcterms:W3CDTF">2016-10-11T10:46:02Z</dcterms:modified>
</cp:coreProperties>
</file>